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mirage\SDA\Galluccio\MX25-010 AC TVX TCE\3.1 DCE\DCE publié\"/>
    </mc:Choice>
  </mc:AlternateContent>
  <xr:revisionPtr revIDLastSave="0" documentId="13_ncr:1_{38B84C67-91A2-496A-8E28-0A86BA536EDB}" xr6:coauthVersionLast="36" xr6:coauthVersionMax="47" xr10:uidLastSave="{00000000-0000-0000-0000-000000000000}"/>
  <bookViews>
    <workbookView xWindow="-104" yWindow="-104" windowWidth="30931" windowHeight="16773" xr2:uid="{00000000-000D-0000-FFFF-FFFF00000000}"/>
  </bookViews>
  <sheets>
    <sheet name="LOT 8" sheetId="1" r:id="rId1"/>
  </sheets>
  <definedNames>
    <definedName name="_xlnm.Print_Area" localSheetId="0">'LOT 8'!$A$5:$H$317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4" i="1" l="1"/>
  <c r="C187" i="1" l="1"/>
  <c r="C188" i="1" s="1"/>
  <c r="C189" i="1" s="1"/>
  <c r="C190" i="1" s="1"/>
  <c r="C195" i="1" l="1"/>
  <c r="C196" i="1" s="1"/>
  <c r="C197" i="1" s="1"/>
  <c r="C198" i="1" s="1"/>
  <c r="C199" i="1" s="1"/>
  <c r="C200" i="1" s="1"/>
  <c r="C201" i="1" s="1"/>
  <c r="C202" i="1" s="1"/>
  <c r="C203" i="1" s="1"/>
  <c r="C204" i="1" s="1"/>
  <c r="C205" i="1" s="1"/>
  <c r="C206" i="1" s="1"/>
  <c r="C207" i="1" s="1"/>
  <c r="C208" i="1" s="1"/>
  <c r="C209" i="1" s="1"/>
  <c r="C210" i="1" s="1"/>
  <c r="C173" i="1"/>
  <c r="C168" i="1"/>
  <c r="C169" i="1" s="1"/>
  <c r="C170" i="1" s="1"/>
  <c r="C163" i="1"/>
  <c r="C164" i="1" s="1"/>
  <c r="C165" i="1" s="1"/>
  <c r="C158" i="1"/>
  <c r="C159" i="1" s="1"/>
  <c r="C160" i="1" s="1"/>
  <c r="C153" i="1"/>
  <c r="C154" i="1" s="1"/>
  <c r="C155" i="1" s="1"/>
  <c r="C148" i="1"/>
  <c r="C149" i="1" s="1"/>
  <c r="C150" i="1" s="1"/>
  <c r="C140" i="1"/>
  <c r="C141" i="1" s="1"/>
  <c r="C142" i="1" s="1"/>
  <c r="C143" i="1" s="1"/>
  <c r="C144" i="1" s="1"/>
  <c r="C137" i="1"/>
  <c r="C131" i="1"/>
  <c r="C128" i="1"/>
  <c r="C125" i="1"/>
  <c r="C122" i="1"/>
  <c r="C72" i="1"/>
  <c r="C81" i="1"/>
  <c r="C93" i="1"/>
  <c r="C94" i="1" s="1"/>
  <c r="C98" i="1"/>
  <c r="C99" i="1" l="1"/>
  <c r="C100" i="1" s="1"/>
  <c r="C101" i="1" s="1"/>
  <c r="C102" i="1" s="1"/>
  <c r="C240" i="1" l="1"/>
  <c r="C241" i="1" s="1"/>
  <c r="C242" i="1" s="1"/>
  <c r="C243" i="1" s="1"/>
  <c r="C244" i="1" s="1"/>
  <c r="C245" i="1" s="1"/>
  <c r="C246" i="1" s="1"/>
  <c r="C247" i="1" s="1"/>
  <c r="C248" i="1" s="1"/>
  <c r="C249" i="1" s="1"/>
  <c r="C250" i="1" s="1"/>
  <c r="C251" i="1" s="1"/>
  <c r="C252" i="1" s="1"/>
  <c r="C255" i="1"/>
  <c r="C256" i="1" s="1"/>
  <c r="C257" i="1" s="1"/>
  <c r="C258" i="1" s="1"/>
  <c r="C259" i="1" s="1"/>
  <c r="C260" i="1" s="1"/>
  <c r="C261" i="1" s="1"/>
  <c r="C262" i="1" s="1"/>
  <c r="C263" i="1" s="1"/>
  <c r="C264" i="1" s="1"/>
  <c r="C265" i="1" s="1"/>
  <c r="C266" i="1" s="1"/>
  <c r="C267" i="1" s="1"/>
  <c r="C268" i="1" s="1"/>
  <c r="C269" i="1" s="1"/>
  <c r="C270" i="1" s="1"/>
  <c r="C271" i="1" s="1"/>
  <c r="C272" i="1" s="1"/>
  <c r="C273" i="1" s="1"/>
  <c r="C213" i="1" l="1"/>
  <c r="C214" i="1" s="1"/>
  <c r="C215" i="1" s="1"/>
  <c r="C216" i="1" s="1"/>
  <c r="C217" i="1" s="1"/>
  <c r="C218" i="1" s="1"/>
  <c r="C219" i="1" s="1"/>
  <c r="C220" i="1" s="1"/>
  <c r="C221" i="1" s="1"/>
  <c r="C222" i="1" s="1"/>
  <c r="C223" i="1" s="1"/>
  <c r="C224" i="1" s="1"/>
  <c r="C225" i="1" s="1"/>
  <c r="C226" i="1" s="1"/>
  <c r="C227" i="1" s="1"/>
  <c r="C228" i="1" s="1"/>
  <c r="C229" i="1" s="1"/>
  <c r="C230" i="1" s="1"/>
  <c r="C231" i="1" s="1"/>
  <c r="C232" i="1" s="1"/>
  <c r="C233" i="1" s="1"/>
  <c r="C234" i="1" l="1"/>
  <c r="C235" i="1" s="1"/>
  <c r="C236" i="1" s="1"/>
  <c r="C237" i="1" s="1"/>
  <c r="C35" i="1"/>
  <c r="C40" i="1" l="1"/>
  <c r="C294" i="1" l="1"/>
  <c r="C295" i="1" s="1"/>
  <c r="C296" i="1" s="1"/>
  <c r="C297" i="1" s="1"/>
  <c r="C298" i="1" s="1"/>
  <c r="C299" i="1" s="1"/>
  <c r="C300" i="1" s="1"/>
  <c r="C301" i="1" s="1"/>
  <c r="C302" i="1" s="1"/>
  <c r="C303" i="1" s="1"/>
  <c r="C304" i="1" s="1"/>
  <c r="C305" i="1" s="1"/>
  <c r="C306" i="1" s="1"/>
  <c r="C307" i="1" s="1"/>
  <c r="C308" i="1" s="1"/>
  <c r="C309" i="1" s="1"/>
  <c r="C310" i="1" s="1"/>
  <c r="C311" i="1" s="1"/>
  <c r="C312" i="1" s="1"/>
  <c r="C313" i="1" s="1"/>
  <c r="C314" i="1" s="1"/>
  <c r="C315" i="1" s="1"/>
  <c r="C316" i="1" s="1"/>
  <c r="C317" i="1" s="1"/>
  <c r="C276" i="1"/>
  <c r="C277" i="1" s="1"/>
  <c r="C278" i="1" s="1"/>
  <c r="C279" i="1" s="1"/>
  <c r="C280" i="1" s="1"/>
  <c r="C281" i="1" s="1"/>
  <c r="C282" i="1" s="1"/>
  <c r="C283" i="1" s="1"/>
  <c r="C284" i="1" s="1"/>
  <c r="C285" i="1" s="1"/>
  <c r="C286" i="1" s="1"/>
  <c r="C287" i="1" s="1"/>
  <c r="C288" i="1" s="1"/>
  <c r="C289" i="1" s="1"/>
  <c r="C290" i="1" s="1"/>
  <c r="C68" i="1"/>
  <c r="C69" i="1" s="1"/>
  <c r="C66" i="1"/>
  <c r="C63" i="1"/>
  <c r="C60" i="1"/>
  <c r="C55" i="1"/>
  <c r="C56" i="1" s="1"/>
  <c r="C48" i="1"/>
  <c r="C49" i="1" s="1"/>
  <c r="C50" i="1" s="1"/>
  <c r="C51" i="1" s="1"/>
  <c r="C36" i="1" l="1"/>
  <c r="C37" i="1" s="1"/>
  <c r="C9" i="1" l="1"/>
  <c r="C41" i="1" l="1"/>
</calcChain>
</file>

<file path=xl/sharedStrings.xml><?xml version="1.0" encoding="utf-8"?>
<sst xmlns="http://schemas.openxmlformats.org/spreadsheetml/2006/main" count="573" uniqueCount="287">
  <si>
    <t>N° Bordereau</t>
  </si>
  <si>
    <t>Unité</t>
  </si>
  <si>
    <t>he</t>
  </si>
  <si>
    <t>1/2 jr</t>
  </si>
  <si>
    <t>jr</t>
  </si>
  <si>
    <t>Installations de chantier</t>
  </si>
  <si>
    <t>u</t>
  </si>
  <si>
    <t>ml</t>
  </si>
  <si>
    <t>Protection par film plastique comprenant l'installation et l'évacuation après usage</t>
  </si>
  <si>
    <t>m²</t>
  </si>
  <si>
    <t>Bâchage d'échafaudage par toile plastique - Suivant la surface de façade
 traitée augmentée de 1,00 m pour la partie supérieures et les parties latérales</t>
  </si>
  <si>
    <t>Prestations</t>
  </si>
  <si>
    <t>Amenée et repli d'un échafaudage roulant</t>
  </si>
  <si>
    <t>un</t>
  </si>
  <si>
    <t>Serrures</t>
  </si>
  <si>
    <t xml:space="preserve">Serrure type Vachette 1800  premium de fonction d'ouverture extérieure par béquille condamnable version anti vandalisme </t>
  </si>
  <si>
    <t xml:space="preserve">Serrure ouverture extérieur de de type Vachette 1800 premium bouton anti vandalisme et condamnable à clés finition gris </t>
  </si>
  <si>
    <t>Réparations, mise en place d'un joint d'isolation à l'air et à l'eau entre dormant et ouvrant, compris dépose de l'ancien défectueux</t>
  </si>
  <si>
    <t>Panneau de signalisation, rubalise rouge et blanc, piquets</t>
  </si>
  <si>
    <t>DEPOSE, DEMOLITION (heures comprises)</t>
  </si>
  <si>
    <t>REPARATIONS ET REVISION (heures comprises)</t>
  </si>
  <si>
    <t>Réparation</t>
  </si>
  <si>
    <t>Fourniture et pose de quincaillerie sur portes (heures comprises)</t>
  </si>
  <si>
    <t>Batteuse en applique 18x105mm avec gâche zinguée blanc à fouillot laiton carré de 6</t>
  </si>
  <si>
    <t>Butoir de plinthe (a balustre hêtre) série 15 sailli de 80 mm de type Lémo</t>
  </si>
  <si>
    <t>Arrêt fixe porte acier zingué de type GROOM Ref : 180602</t>
  </si>
  <si>
    <t>Ferme-porte</t>
  </si>
  <si>
    <t>Seuil, Couvre joint</t>
  </si>
  <si>
    <t>Travaux quincailleries</t>
  </si>
  <si>
    <t>Fermeture provisoire de chantier en intérieur et extérieur, panneau CP ou OSB 12 mm + armature</t>
  </si>
  <si>
    <t>Fourniture et pose d un bloc porte de chantier (isoplane alvéolaire) passage 83, 93, 103,123</t>
  </si>
  <si>
    <t>TRAVAUX PREPARATOIRES 
(heures comprises et comprenant l'installation et l'évacuation après usage)</t>
  </si>
  <si>
    <t xml:space="preserve">Protections et préparations diverses </t>
  </si>
  <si>
    <t>Échafaudage roulant</t>
  </si>
  <si>
    <t>Protection Provisoires - Constitution : Chevrons périphérique, CP de 10mm d’épaisseur, polyane</t>
  </si>
  <si>
    <t>Butoir de porte série 21 diam 30x22 de type Lémo ou butoir de sol avec rehausse laiton série 21 diamètre 30x27 Lémo selon modèle en place</t>
  </si>
  <si>
    <t>Serrures seccours</t>
  </si>
  <si>
    <t>Révision de porte Métallique 1 vantail avec paumelles comprenant dégondage du vantail, mise en jeu, huilage, révision de la crémone et regondage</t>
  </si>
  <si>
    <t>Révision de porte Métallique 2 vantaux paumelles comprenant dégondage des vantaux, mise en jeu, huilage, révision de la crémone et regondage</t>
  </si>
  <si>
    <t>Dépose, une equipe de deux personnes</t>
  </si>
  <si>
    <t xml:space="preserve">Tôle Acier electrozingué </t>
  </si>
  <si>
    <t>Tôle Aluminium STRIEE de 2/3,5 à 5,5/7mm</t>
  </si>
  <si>
    <t xml:space="preserve">Métal déployé </t>
  </si>
  <si>
    <t>Métal déployé 18x13x1,5x1,5, soudé dessus ou à l'intérieur d'un cadre en cornière de 30x30x3</t>
  </si>
  <si>
    <t>Métal déployé 43x20x2,5x1,5, soudé dessus ou à l'intérieur d'un cadre en cornière de 40x40x4</t>
  </si>
  <si>
    <t>Métal déployé 62x30x6x3, soudé dessus ou à l'intérieur d'un cadre en cornière de 40x40x4</t>
  </si>
  <si>
    <t>Tôle Aluminium anodisé</t>
  </si>
  <si>
    <t xml:space="preserve">Tôle  INOX </t>
  </si>
  <si>
    <t>Tôle  INOX de 1 à 3mm ep</t>
  </si>
  <si>
    <t>Tôle  INOX de 1 à 3mm ep: par tranche de 2m²</t>
  </si>
  <si>
    <t>Fourniture et pose Tôles (heures comprises, avec tous type de fixation )</t>
  </si>
  <si>
    <t>Tôle Aluminium STRIEE</t>
  </si>
  <si>
    <t>Tôle Aluminium STRIEE de 2/3,5 à 5/6,5mm ep</t>
  </si>
  <si>
    <t>Tôle Aluminium STRIEE de 2/3,5 à 5/6,5mm ep: par tranche de 2m²</t>
  </si>
  <si>
    <t>Métal déployé 18x13x1,5x1,5</t>
  </si>
  <si>
    <t>Métal déployé 43x20x2,5x1,5</t>
  </si>
  <si>
    <t>Métal déployé 62x30x6x3</t>
  </si>
  <si>
    <t>Métal déployé 18x13x1,5x1,5: par tranche de 2m²</t>
  </si>
  <si>
    <t>Métal déployé 43x20x2,5x1,5: par tranche de 2m²</t>
  </si>
  <si>
    <t>Métal déployé 62x30x6x3: par tranche de 2m²</t>
  </si>
  <si>
    <t>Tôle Noir Larmée de 3/5 à 5/7mm</t>
  </si>
  <si>
    <t>Tôle Noir Larmée</t>
  </si>
  <si>
    <t>Tôle Noir Larmée de 3/5 à 5/7mm ep</t>
  </si>
  <si>
    <t>Tôle Noir Larmé de 3/5 à 5/7mm ep: par tranche de 2m²</t>
  </si>
  <si>
    <t>Tôle Acier GALVA</t>
  </si>
  <si>
    <t>Ferme porte HERACLES 4000 bras à coulisse</t>
  </si>
  <si>
    <t>Crémone pompier classique 2 points haut et bas</t>
  </si>
  <si>
    <t>Crémone pompier à clé 2 points haut et bas</t>
  </si>
  <si>
    <t>Penture haute et basse Chromé Mat ou brillant</t>
  </si>
  <si>
    <t>Ensemble Riv-bloc</t>
  </si>
  <si>
    <t>Fourniture et pose de joint compribande adapté au besoins</t>
  </si>
  <si>
    <t>Champ plat alu couleur au choix du maitre d'ouvrage de: 2mm d'ép x 30mm larg</t>
  </si>
  <si>
    <t>Champ plat alu couleur au choix du maitre d'ouvrage de: 2mm d'ép x 40mm larg</t>
  </si>
  <si>
    <t>Champ plat alu couleur au choix du maitre d'ouvrage de: 2mm d'ép x 50mm larg</t>
  </si>
  <si>
    <t>Champ plat alu couleur au choix du maitre d'ouvrage de: 2mm d'ép x 60mm larg</t>
  </si>
  <si>
    <t>Champ plat alu  couleur au choix du maitre d'ouvrage de: 2mm d'ép x 80mm larg</t>
  </si>
  <si>
    <t>Cornière alu couleur au choix du maitre d'ouvrage de: 20 x 20 x 2mmd'épaiseur</t>
  </si>
  <si>
    <t>Cornière alu  couleur au choix du maitre d'ouvrage de: 30x30 x 2mmd'épaiseur</t>
  </si>
  <si>
    <t>Cornière alu couleur au choix du maitre d'ouvrage de: 40x40 x 2mmd'épaiseur</t>
  </si>
  <si>
    <t>Cornière alu couleur au choix du maitre d'ouvrage de: 50x50 x 2mmd'épaiseur</t>
  </si>
  <si>
    <t>Idem (par tranche de 6ml)</t>
  </si>
  <si>
    <t>Fourniture et pose quincaillerie, travaux divers (Heures comprise)</t>
  </si>
  <si>
    <t>Cadre avec fourniture et pose (heures comprises, avec tous type de fixation )</t>
  </si>
  <si>
    <t>Cadre Métal déployé, cornière</t>
  </si>
  <si>
    <t>Cadre tôle perforée, cornière</t>
  </si>
  <si>
    <t>Tôle perforé de R3à R5 ep:1,5 à 2, soudé ou à l'intérieur d'un cadre en cornière de 30x30x3</t>
  </si>
  <si>
    <t>Tôle perforé de R3à R5 ep:1,5 à 2, soudé ou à l'intérieur d'un cadre en cornière de 40x40x4</t>
  </si>
  <si>
    <t>Tôle electro-zingué ep:1,5 à 2, soudé ou à l'intérieur d'un cadre en cornière de 30x30x3</t>
  </si>
  <si>
    <t>Tôle electro-zingué ep:1,5 à 3, soudé ou à l'intérieur d'un cadre en cornière de 40x40x4</t>
  </si>
  <si>
    <t>Cadre tôle electro-zingué, cornière</t>
  </si>
  <si>
    <t>Serrure à larder 1/2 tour clé L 4 gorges axe à 50 avec gâche bouts ronds de type JPM</t>
  </si>
  <si>
    <t xml:space="preserve">Tôle Acier electrozingué de 1,5 à 3mm ep </t>
  </si>
  <si>
    <t>Tôle Acier electrozingué de 1,5 à 3mm ep: par tranche de 2m²</t>
  </si>
  <si>
    <t xml:space="preserve">Tôle Acier Galva de 1,5 à 3mm ep </t>
  </si>
  <si>
    <t>Tôle Acier Galva de 1,5 à 3mm ep: par tranche de 2m²</t>
  </si>
  <si>
    <t>Tôle Aluminium anodisé de 1 à 3mm ep</t>
  </si>
  <si>
    <t>Tôle Aluminium anodisé de 1 à 3mm ep: par tranche de 2m²</t>
  </si>
  <si>
    <t>Tôle Acier electrozingué de 1,5 à 3mm</t>
  </si>
  <si>
    <t>Tôle Acier GALVA de 1,5 à 3mm</t>
  </si>
  <si>
    <t>Tôle Aluminium anodisé de 1,5 à 3mm</t>
  </si>
  <si>
    <t>Blocs-portes tôle une face pose en rénovation (droite ou gauche tirante) (  droite ou gauche poussant)</t>
  </si>
  <si>
    <t>Blocs-portes tôle une face pose en tunnel (droite ou gauche tirante) (  droite ou gauche poussant)</t>
  </si>
  <si>
    <t>de 2000 à 2400 x 1000 à 1500 avec semi-fixe</t>
  </si>
  <si>
    <t>Blocs-portes tôle deux faces pose en rénovation (droite ou gauche tirante) (  droite ou gauche poussant)</t>
  </si>
  <si>
    <t>Blocs-portes tôle deux faces pose en tunnel (droite ou gauche tirante) (  droite ou gauche poussant)</t>
  </si>
  <si>
    <t>Blocs-portes tôle deux faces pose en rénovation (droite ou gauche tirante) (  droite ou gauche poussant) coupe-feu 1/2heure</t>
  </si>
  <si>
    <t>de 2000 à 2400 x 800 à 1000 un vantail</t>
  </si>
  <si>
    <t>Blocs-portes tôle deux faces pose en rénovation (droite ou gauche tirante) (  droite ou gauche poussant) coupe-feu 1heure</t>
  </si>
  <si>
    <t>Blocs-portes tôle deux faces pose en tunnel (droite ou gauche tirante) (  droite ou gauche poussant) coupe-feu 1/2heure</t>
  </si>
  <si>
    <t>Blocs-portes tôle deux faces pose en tunnel (droite ou gauche tirante) (  droite ou gauche poussant) coupe-feu 1heure</t>
  </si>
  <si>
    <t>Pliage de Tôles avec fourniture et posse (heures comprises)</t>
  </si>
  <si>
    <t>Dépose sans conservation d'ensemble blocs portes métallique (bâti et porte) simples ou double ouvrant</t>
  </si>
  <si>
    <t>Dépose en conservation d'ensemble blocs portes métalique (bâti et porte) simples ou double ouvrant y compris la protection d'ouvrage conservées, la manutention et mise en dépôt pour réemplois</t>
  </si>
  <si>
    <t>Tôle INOX de 1,5 à 3mm</t>
  </si>
  <si>
    <t xml:space="preserve">Grilles Metallique </t>
  </si>
  <si>
    <t>Fourniture et pose, grilles de défence, antirouille de base (heures comprises, tous type de fixation)</t>
  </si>
  <si>
    <t>Fourniture et pose, rampe et garde corps, antirouille de base (heures comprises, tous type de fixation)</t>
  </si>
  <si>
    <t>Elément D: 
Fabrication et pose d’un garde-corps droit avec retour si besoin en acier composé de :
Montants tube rectangulaire, lisses tube rond, plinthe : Montants tube rectangulaire 35x20x2 mm tous les 1,30 m, lisse haute tube fer noir soudé Ø 26x34 mm, plinthe fer plat 100x5 mm, fixation par platine et boulons. Hauteur 1,10 mètre,</t>
  </si>
  <si>
    <t>Rampe et garde corps</t>
  </si>
  <si>
    <t>Elément F :
Fabrication et pose d’un garde-corps droit avec retour si besoin en acier composé de :
Une sous lisse en plat de 40 x 10
Quatre poteaux en plat de 50 x 15 
Barreaudage en plat de 25 x 10.
Main courante sur écuyer en plat de 40 x 10
Fixation par platine et boulons. Hauteur 1,10 mètre,</t>
  </si>
  <si>
    <t>Elément E :
Fabrication et pose d’un garde-corps droit avec retour si besoin en acier composé de :
Une lisse en tube de 50 x 30.
Une lisse basse en plat de 40 x 10.
Poteaux en plat de 40 x 15 et platine en plat de 120 x 10
fixation par platine et boulons. Hauteur 1,10 mètre,
Barreaux en plat de 20x 8.
Une crosse reprise sur le poteau de départ
Fixation par platine et boulons. Hauteur 1,10 mètre,</t>
  </si>
  <si>
    <t>Fourniture et pose de trappes antirouille de base 
(heures comprises, avec tous type de fixation )</t>
  </si>
  <si>
    <t>Fabrication et pose d’une passerelle (heures comprises, avec tous type de fixation )</t>
  </si>
  <si>
    <t>Dépose sans conservation d'ensemble struture où ouvrage metallique 2 personnes (avec ou sans découpe de la structure)</t>
  </si>
  <si>
    <t>2 Heures</t>
  </si>
  <si>
    <t>Fabrication et pose de main courante sur écuyer mural  antirouille de base 
 (heures comprises, avec tous type de fixation )</t>
  </si>
  <si>
    <t>Fabrication et pose de ouvrage metallique divers, antirouille de base 
 (heures comprises, avec tous type de fixation )</t>
  </si>
  <si>
    <t>Fourniture pour fabrications à façons : Pièce Acier doux (soudé, boulonné, plié)</t>
  </si>
  <si>
    <t>kg</t>
  </si>
  <si>
    <t>Fourniture pour fabrications à façons : Pièce INOX 304L (soudé, boulonné, plié)</t>
  </si>
  <si>
    <t>Fourniture pour fabrications à façons : Pièce INOX 316L (soudé, boulonné, plié)</t>
  </si>
  <si>
    <t>Fourniture pour fabrications à façons : Pièce Alu (soudé, boulonné, plié)</t>
  </si>
  <si>
    <t>Fabrication d'ouvrage à façons (heures comprises, avec tous type de fixation )</t>
  </si>
  <si>
    <t xml:space="preserve">Serrure anti panique de type Vachette 6800 premium 2 pênes haut et bas et pêne médian latéral  </t>
  </si>
  <si>
    <t xml:space="preserve">Serrure anti panique de type Vachette 6700 premium 2 pênes haut et bas et pêne médian latéral  </t>
  </si>
  <si>
    <t xml:space="preserve">Serrure anti panique de type Vachette 6700 premium pêne médian latéral  </t>
  </si>
  <si>
    <t xml:space="preserve">Serrure anti panique de type Vachette 6800 premium pêne médian latéral  </t>
  </si>
  <si>
    <t xml:space="preserve">Serrure anti panique de type Vachette 1800 premium pêne médian latéral  </t>
  </si>
  <si>
    <t xml:space="preserve">Serrure anti panique de type Vachette 1820 premium 2 pênes haut et bas et pêne médian latéral  </t>
  </si>
  <si>
    <t xml:space="preserve"> Cadre en tube Ø 42 pour l'encadrement  tube Ø 25 pour remplissage Ø 60,3 pour les poteaux</t>
  </si>
  <si>
    <t xml:space="preserve"> Cadre en tube Ø 50 pour l'encadrement  tube Ø 30 pour remplissage Ø 60,3 pour les poteaux</t>
  </si>
  <si>
    <t xml:space="preserve"> Cadre en tube Ø 60,3 pour l'encadrement  tube Ø 40 pour remplissage Ø 60,3 pour les poteaux</t>
  </si>
  <si>
    <t xml:space="preserve"> Cadre en tube 30 x 30 à 50 x 50 pour l'encadrement  tube 20 x 20 à 30 x 30 pour remplissage 50 x 50 à 60 x 60 pour les poteaux</t>
  </si>
  <si>
    <t xml:space="preserve"> Cadre en tube 60 x 60 à 80 x 80 pour l'encadrement  tube 40 x 40 à 50 x 50 pour remplissage 80 x 80 à 100 x 100 pour les poteaux</t>
  </si>
  <si>
    <t>Cadre tubulaire, remplissage tule (type barreaudage espacement Maxi 110mm)</t>
  </si>
  <si>
    <t>Paumelles à souder axe acier bague laiton, part 3, à souder sur piéces, longeur de 60 à 140</t>
  </si>
  <si>
    <t>Paumelles à souder axe acier butée à bille, part 3, à souder sur piéces, longeur de 100 à 160</t>
  </si>
  <si>
    <t>Paumelles à souder Inox 304 butée à bille, part 3, à souder sur piéces, longeur de 60 à 80</t>
  </si>
  <si>
    <t>Paumelles à souder Inox 304 butée à bille, part 3, à souder sur piéces, longeur de 80 à 120</t>
  </si>
  <si>
    <t>Paumelles à souder Inox 316 butée à bille, part 3, à souder sur piéces, longeur de 80 à 120</t>
  </si>
  <si>
    <t>Paumelles à souder Inox 316 butée à bille, part 3, à souder sur piéces, longeur de 60 à 80</t>
  </si>
  <si>
    <t>Elément G :
Fabrication et pose d’un garde-corps droit avec retour si besoin en acier composé de :
Une sous lisse diamétre 21
Quatre poteaux en plat de 50 x 15 
Barreaudage en plat de 25 x 10.
Main courante diamétre 48
Platine en plat de 100 x 10 
Sous bassement en tôle ép. 20/10eme
Fixation par platine et boulons. Hauteur 1,10 mètre,</t>
  </si>
  <si>
    <t>Elément J :
Fabrication et pose d’une passerelle d’accès entre ou passage d’acrotère de toiture :
Il sera composé d’une structure tubulaire, de marches, d’un palier en caillebotis et de garde-corps tubulaires.
Structure en tube de 150 x 50 x 3, piètement en tube de 80 x 50 x 3.
Les garde-corps seront composés d’une main courante en tube Ø 42, de deux sous lisses en tube Ø 27, d’une plinthe en plat de 100 x 5 et de poteaux en plat de 40 x 15.
A la pose, les piètements seront posés sur une dalle béton de 300 mm x 300 mm et intercalaires caoutchouc pour la protection de l’étanchéité.
L’ensemble mesurant 915 mm de largeur hors structure et passage au-dessus d’un acrotère de 1000mm de hauteur environ.
Galvanisé à chaud</t>
  </si>
  <si>
    <t>Elément K :
Fabrication et pose de main courante sur écuyer mural
L’ensemble sera composé en tube de diamètre entre 30 et 40mm ou en plat entre 40 et 60mm épaisseur entre 6 et 10.
Pour les mains courantes tubulaires prévoir des bouchons soudés aux extrémités.
Une écuyer mural tous les ML.</t>
  </si>
  <si>
    <t>Elément L :
Fabrication et pose de supports de bouteilles en INOX 316 L composé d’une platine de 120 x 120 x 8, d’un tube de 40 x 40 x 2, long entre 100 et 300, d’un plat de 40 x 5 formant la pièce de réception de la bouteille de forme Y, une chainette de maintien en inox D130</t>
  </si>
  <si>
    <t>Elément M :
Fabrication et pose d’une cloison métallique :
Constituée de panneaux « PROMISOL » posés sur une structure tubulaire, comprenant une porte coulissante avec un passage libre entre 900 et 1000mm. L’ensemble mesurant entre 2000mm et 3000 mm de largeur d’une hauteur entre 2000mm et 2500mm</t>
  </si>
  <si>
    <t>Elément N :
Fabrication et pose d’une porte de garage à deux vantaux :
L’ensemble sera composé d’un bâti en tube à ailettes de 50 x 30 x 20, de deux ouvrants en tube de 45 x 45 et d’un  remplissage en tôle EZ ép. 20/10ème, pivotement sur quatre paumelles de 140 mm par vantail.
Fermeture du semi fixe par deux verrous baïonnettes. 
Fermeture de l’ouvrant principal par une serrure en applique un point à condamnation par cylindre européen.
L’ensemble mesurant entre 2000 et 2500mm de hauteur x 1800 à 2200mm de largeur.</t>
  </si>
  <si>
    <t>Elément O :
Fabrication et pose d’un portillon :
Composé d’un encadrement en tube de 50 x 30 et de barreaux en tube de 25 x 25, ferrage sur deux paumelles de 100 avec anti dégondage et serrure en applique à cylindre européen.
L’ensemble mesurant entre 900 et 1200mm de largeur x 1500 à 2000mm de hauteur.</t>
  </si>
  <si>
    <t>Elément P :
Fabrication et pose d’une porte mesurant deux ouvrants en tube :
Composé d’un cadre dormant en L de 40 x 40 et de de 40 x 40 x 2 comprenant deux traverses intermédiaires et un remplissage en tôle ép. 15/10ème.
La fermeture du semi fixe se fera par deux verrous baïonnettes et la fermeture de l’ouvrant principal par une serrure 1 point en applique à cylindre européen.
L’ensemble mesurant entre 2000 et 2500mm de hauteur x 1800 et 2200 mm de largeur.</t>
  </si>
  <si>
    <t>Élément Q :
Système de fermeture par cadenas d’une trappe composé d’un système de barre en tube 30 x 30 x 2 pivotement long entre 1000mm et 1500mm, et un système porte cadenas.</t>
  </si>
  <si>
    <t>Elément A: 
Fabrication et pose de châssis d'éclairage fixe.
Composé d'un cadre L 40x40x4 mm, petits bois T 40x40x5 mm, percloses clipsées (Prix d’une réalisation : pour une surface inferieur ou égale d'1m²)</t>
  </si>
  <si>
    <t>Elément B: 
Fabrication et pose de grilles de défense entre tableaux.
Composé de 2 traverses en plat 30x14 mm avec platines d'about pour fixation par chevilles, barreaux carrés ou plats soudés entre traverses, barreaux carrés ou rond de 16 mm ou plats 20x14 mm (Prix d’une réalisation : pour une surface inferieur ou égale d'1m²)</t>
  </si>
  <si>
    <t>Elément C : 
Fabrication et pose de grilles de défense :
En plat de 30 x 8 et rond Ø 14, pose en façade à l’aide de résine.
L’ensemble mesurant (Prix d’une réalisation : pour une surface inferieur ou égale d'1m²)</t>
  </si>
  <si>
    <t>Elément H :
Fabrication et pose d’une trappe au sol à poser sur un regard en béton :
L’ensemble sera composé d’une ossature en UAC de 50 mm et en tôle larmée  ép. 5/7.
L’ouvrant comprendra une poignée escamotable, fermeture par un cadenas si besoin.
Pour les trappes ouverture sur pivots.
(Prix d’une réalisation : pour une surface inferieur ou égale d'1m²)</t>
  </si>
  <si>
    <t>Elément I :
Fabrication et pose d’une trappe aluminium :
Elle sera composée d’un cadre dormant en L de 80 x 60 où 80 x 80 ép. 8 mm et d’un ouvrant en tôle alu à damier ép. 5,5/7 renforcées par le dessous de traverses en tube alu 60 x 40 x 4 où 60 x 60 x 4.
Le pivotement se fera sur deux axes INOX par ouvrant. 
L’ouvrant comprendra une poignée escamotable, fermeture par un cadenas si besoin.
(Prix d’une réalisation : pour une surface inferieur ou égale d'1m²)</t>
  </si>
  <si>
    <t>Fabrication et pose d’une trappe acier doux :
Elle sera composée d’un cadre dormant en L de 80 x 60 où 80 x 80 ép. 8 mm et d’un ouvrant en tôle à damier ép. 5,5/7 renforcées par le dessous de traverses en tube 60 x 40 x 4 où 60 x 60 x 4.
Le pivotement se fera sur deux axes par ouvrant. 
L’ouvrant comprendra une poignée escamotable, fermeture par un cadenas si besoin.
(Prix d’une réalisation : pour une surface inferieur ou égale d'1m²)</t>
  </si>
  <si>
    <t>Fabrication et pose de châssis d'éclairage fixe.
Composé d'un cadre L 40x40x4 mm, petits bois T 40x40x5 mm, percloses clipsées (Prix pour une réalisation au-dessus d' 1 m² et par m²)</t>
  </si>
  <si>
    <t>Fabrication et pose de grilles de défense entre tableaux,
Composé de 2 traverses en plat 30x14 mm avec platines d'about pour fixation par chevilles, barreaux carrés ou plats soudés entre traverses, barreaux carrés ou rond de 16 mm ou plats 20x14 mm, Traverse supplémentaire en plus si besoin (Prix pour une réalisation au-dessus d' 1 m² et par m²)</t>
  </si>
  <si>
    <t>Fabrication et pose de grilles de défense :
En plat de 30 x 8 et rond Ø 14, pose en façade à l’aide de résine.
L’ensemble mesurant (Prix pour une réalisation au-dessus d' 1 m² et par m²)</t>
  </si>
  <si>
    <t>Fabrication et pose d’une trappe au sol à poser sur un regard en béton :
L’ensemble sera composé d’une ossature en UAC de 50 mm et en tôle larmée  ép. 5/7.
L’ouvrant comprendra une poignée escamotable, fermeture par un cadenas si besoin.
Pour les trappes mesurant 3m² à 4m² l’ensemble comprendra deux ouvrants sur pivots
(Prix pour une réalisation au-dessus d' 1 m² et par m²)</t>
  </si>
  <si>
    <t>Fabrication et pose d’une trappe aluminium :
Elle sera composée d’un cadre dormant en L de 80 x 60 où 80 x 80 ép. 8 mm et d’un ouvrant en tôle alu à damier ép. 5,5/7 renforcées par le dessous de traverses en tube alu 60 x 40 x 4 où 60 x 60 x 4.
Le pivotement se fera sur deux axes INOX par ouvrant. 
L’ouvrant comprendra une poignée escamotable, fermeture par un cadenas si besoin.
Pour les surfaces de 3m² à 4m², deux trappes l’ensemble comprendra deux ouvrants sur pivots.
(Prix pour une réalisation au-dessus d' 1 m² et par m²)</t>
  </si>
  <si>
    <t>Fabrication et pose d’une trappe acier doux :
Elle sera composée d’un cadre dormant en L de 80 x 60 où 80 x 80 ép. 8 mm et d’un ouvrant en tôle à damier ép. 5,5/7 renforcées par le dessous de traverses en tube 60 x 40 x 4 où 60 x 60 x 4.
Le pivotement se fera sur deux axes par ouvrant. 
L’ouvrant comprendra une poignée escamotable, fermeture par un cadenas si besoin.
(de moin d'1m²)
Pour les surfaces de 3m² à 4m², deux trappes l’ensemble comprendra deux ouvrants sur pivots.
(Prix pour une réalisation au-dessus d' 1 m² et par m²)</t>
  </si>
  <si>
    <t>Forfait pour 1 pliage sur 1 tole de 1m² ou sur 3ml</t>
  </si>
  <si>
    <t>Forfait pour 2 pliages sur 1 tole de 1m² ou sur 3ml</t>
  </si>
  <si>
    <t>Forfait pour 3 pliages sur 1 tole de 1m² ou sur 3ml</t>
  </si>
  <si>
    <t>Forfait pour 4 pliages et plus sur 1 tole de 1m² ou sur 3ml</t>
  </si>
  <si>
    <t>Fourniture et pose de Portes et Blocs-Portes sans système de fermeture, 
antirouille de base (heures comprises)</t>
  </si>
  <si>
    <t>AVERTISSEMENT : SEULES LES CASES JAUNES SONT A REMPLIR. 
LE BPU DOIT ETRE COMPLETE DANS SON INTEGRALITE.
LA TRAME DE CE FICHIER NE DOIT PAS ETRE MODIFIEEE.</t>
  </si>
  <si>
    <t>Travaux en sous section 4</t>
  </si>
  <si>
    <t>Travaux communs</t>
  </si>
  <si>
    <t>Documents d'étude</t>
  </si>
  <si>
    <t>fo</t>
  </si>
  <si>
    <t>Travaux à l'heure</t>
  </si>
  <si>
    <t>Intervention le week-end, jours férié</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</si>
  <si>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0 et 20 000 €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</si>
  <si>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20 001 et 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</si>
  <si>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50 001 et 100 000 €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</si>
  <si>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100 001 et 150 000 €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</si>
  <si>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150 001 et 200 000 €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</si>
  <si>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200 001 et 250 000 €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</si>
  <si>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supérieur à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</si>
  <si>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0 et 20 000 €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</si>
  <si>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20 001 et 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</si>
  <si>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50 001 et 100 000 €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</si>
  <si>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100 001 et 150 000 €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</si>
  <si>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150 001 et 200 000 €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</si>
  <si>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</si>
  <si>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supérieur à 250 000 €</t>
  </si>
  <si>
    <t>Dossier n° MX25-010
Réalisation de travaux tous corps d'état pour l'Ecole polytechnique et l'Institut Polytechnique</t>
  </si>
  <si>
    <t>ENTREPRISE</t>
  </si>
  <si>
    <t>Intervention heures ouvrées</t>
  </si>
  <si>
    <t xml:space="preserve">Intervention hors heures ouvrées </t>
  </si>
  <si>
    <t>Clôture de chantier en panneaux grillagés HT 2,00 compris pose et dépose pour la durée du chantier</t>
  </si>
  <si>
    <t xml:space="preserve">Serrure à larder 1 point n° 7/28 axe 16.5 </t>
  </si>
  <si>
    <t xml:space="preserve">Serrure à larder 1 point n° 7/39.5 axe 24.5 </t>
  </si>
  <si>
    <t xml:space="preserve">Serrure à larder 1 point n° 7/46 axe à 31 </t>
  </si>
  <si>
    <t xml:space="preserve">Serrure à larder 2 points axe à 24 </t>
  </si>
  <si>
    <t xml:space="preserve">Serrure à larder 3 points n° 36 axe à 22 </t>
  </si>
  <si>
    <t xml:space="preserve">Serrure à larder à condamnation WC sans gâche bouts ronds axe à 50 </t>
  </si>
  <si>
    <t xml:space="preserve">Serrure à larder à mentonnet clé I axe à 50 avec gâche bouts ronds </t>
  </si>
  <si>
    <t xml:space="preserve">Serrure à larder D23 BDC à condamnation axe à 40 sans gâche bouts ronds </t>
  </si>
  <si>
    <t xml:space="preserve">Serrure à larder D25 1/2 tour clé L axe à 40 sans gâche bouts ronds </t>
  </si>
  <si>
    <t>Serrure à larder D45 1/2 tour clé I axe à 50 sans gâche bouts ronds</t>
  </si>
  <si>
    <t xml:space="preserve">Serrure à larder D45 1/2 tour clé I axe à 40 sans gâche bouts ronds </t>
  </si>
  <si>
    <t xml:space="preserve">Serrure à larder D451 1/2 tour clé L axe à 50 sans gâche bouts ronds </t>
  </si>
  <si>
    <t xml:space="preserve">Serrure à larder 3 points à cylindre européen axe: 40 ou 50 </t>
  </si>
  <si>
    <t xml:space="preserve">Serrure à  larder têtière inox à cylindre européen axe: entraxe 92 mm </t>
  </si>
  <si>
    <t xml:space="preserve">Serrure de grille en applique, COFFRE FOUIL. INOX 140 CYL.PROF.DTE à cylindre européen </t>
  </si>
  <si>
    <t xml:space="preserve">Serrure Anti panique PUSH-BAR 1 point, Pour porte CFPF 2 heures </t>
  </si>
  <si>
    <t xml:space="preserve">Serrure Anti panique PUSH-BAR 2 points, Pour porte CFPF 2 heures </t>
  </si>
  <si>
    <t xml:space="preserve">Serrure Anti panique PUSH-BAR 3 points, Pour porte CFPF 2 heures </t>
  </si>
  <si>
    <t xml:space="preserve">Crémone pompier 2 points coupe feu, Pour porte CFPF 2 heures </t>
  </si>
  <si>
    <t xml:space="preserve">Crémone pompier en applique a translation condamnable barillet (droite ou gauche selon besoin) "gris alu"  - 5211G + Lot de 2 Tringles "gris alu" pour crémone pompier </t>
  </si>
  <si>
    <t>Crémone pompier en applique a levier "gris alu" de type: Déesse Ref : 6887 + Lot de 2 Tringles "gris alu" pour crémone pompier</t>
  </si>
  <si>
    <t xml:space="preserve">Crémone pompier en applique à translation condannable barillet à droite ou gauche "gris alu" </t>
  </si>
  <si>
    <t xml:space="preserve">Tringle "gris alu" pour Crémone pompier </t>
  </si>
  <si>
    <t xml:space="preserve">Serrure Anti panique 1 point avec module extérieur demi cylindre européen de chantier </t>
  </si>
  <si>
    <t xml:space="preserve">Serrure Anti panique 3 points avec module extérieur demi cylindre européen de chantie </t>
  </si>
  <si>
    <t xml:space="preserve">Serrure extérieur à béquille débrayable pour serrure antipanique à cylindre européen </t>
  </si>
  <si>
    <t>Module extérieur à bouton débrayable pour serrure antipanique à cylindre européen</t>
  </si>
  <si>
    <t>Module extérieur à bouton condamnable par clé pour serrures antipaniques à cylindre européen</t>
  </si>
  <si>
    <t xml:space="preserve">Module extérieur à béquille condamnable par clé pour serrures antipaniques à cylindre européen </t>
  </si>
  <si>
    <t xml:space="preserve">Ensemble Allegra clé I laiton poli </t>
  </si>
  <si>
    <t xml:space="preserve">Ensemble complet avec plaque inox C19 bec de cane </t>
  </si>
  <si>
    <t xml:space="preserve">Ensemble complet avec plaque inox C19 clé I  </t>
  </si>
  <si>
    <t xml:space="preserve">Ensemble complet avec plaque inox C19 WC à voyant </t>
  </si>
  <si>
    <t>Ensemble Golf clé I argent</t>
  </si>
  <si>
    <t xml:space="preserve">Ensemble Golf WC à voyant argent </t>
  </si>
  <si>
    <t xml:space="preserve">Ensemble Orca clé I argent </t>
  </si>
  <si>
    <t>Ensemble Orca clé I blanc RAL 9003</t>
  </si>
  <si>
    <t xml:space="preserve">Ensemble Riv-bloc porte palière zamac chromé bec de cane </t>
  </si>
  <si>
    <t xml:space="preserve">Ensemble Riv-bloc porte palière zamac chromé clé I </t>
  </si>
  <si>
    <t xml:space="preserve">Ensemble Riv-bloc zamac chromé à condamnation WC </t>
  </si>
  <si>
    <t xml:space="preserve">Ensemble Riv-bloc zamac chromé bec de cane </t>
  </si>
  <si>
    <t xml:space="preserve">Ensemble Riv-bloc zamac chromé clé I </t>
  </si>
  <si>
    <t xml:space="preserve">Ensemble Riv-bloc zamac chromé clé L </t>
  </si>
  <si>
    <t xml:space="preserve">Butoir renforcé à ressort Pour porte jusqu’à 120 kg Amortisseur en élastomère Ø 42 mm </t>
  </si>
  <si>
    <t xml:space="preserve">Butée murale en aluminium et ruban amortisseur avec capuchon en élastomère </t>
  </si>
  <si>
    <t xml:space="preserve">Butée Portes lourdes modèle 9874 </t>
  </si>
  <si>
    <t xml:space="preserve">Butée en aluminium pour Béquille avec capuchon en élastomère </t>
  </si>
  <si>
    <t>Pivot de sol complet à frein hydraulique  complet + plaque de recouvrement BTS 84 force EN 4</t>
  </si>
  <si>
    <t>Pivot de sol complet à frein hydraulique  complet + plaque de recouvrement BTS 75 V force EN 4</t>
  </si>
  <si>
    <t>Pivot de sol complet à frein hydraulique  complet + plaque de recouvrement BTS 80 force EN 4</t>
  </si>
  <si>
    <t>Pivot de sol complet à frein hydraulique  complet + plaque de recouvrement TST 90°/105/SA</t>
  </si>
  <si>
    <t>Pivot de sol complet à frein hydraulique  complet + plaque de recouvrement  90/SA/105</t>
  </si>
  <si>
    <t xml:space="preserve">Ferme-porte à ressort Acier zingué pour porte de 40 à 60 Kg </t>
  </si>
  <si>
    <t xml:space="preserve">Ferme-porte à ressort en Inox 304 pour porte de 40 à 60 Kg </t>
  </si>
  <si>
    <t xml:space="preserve">Ferme-porte à tige Acier zingué pour porte de 40 à 80 Kg </t>
  </si>
  <si>
    <t xml:space="preserve">Seuil à visser plats renforcés 35mm de larg. </t>
  </si>
  <si>
    <t xml:space="preserve">Seuil à visser plats renforcés 40mm de larg. </t>
  </si>
  <si>
    <t xml:space="preserve">Seuil à visser plats renforcés 50mm de larg. </t>
  </si>
  <si>
    <t>Grande plaque ensemble RIV-BLOC zamak chromé Entraxe 165 ou 195 mm
 Carré 7 mm, double béquille, condamnation voyant</t>
  </si>
  <si>
    <t>Grande plaque ensemble RIV-BLOC zamak chromé Entraxe 165 ou 195 mm
 Carré 7 mm, double béquille, condamnation chrome</t>
  </si>
  <si>
    <t>Grande plaque ensemble RIV-BLOC zamak chromé Entraxe 165 ou 195 mm
 Carré 7 mm, double béquille, pour une condamnation par cylindre</t>
  </si>
  <si>
    <t>Grande plaque ensemble RIV-BLOC  chromé Entraxe 165 ou 195 mm
 Carré 7 mm, poignée de tirage, condamnation chrome</t>
  </si>
  <si>
    <t>Grande plaque ensemble RIV-BLOC  zamak chromé Entraxe 165 ou 195 mm
 Carré 7 mm, poignée de tirage, pour une condamnation par cylindre</t>
  </si>
  <si>
    <t xml:space="preserve">Couvre joint en aluminium de 60mm de larg. X 4mm de haut </t>
  </si>
  <si>
    <t xml:space="preserve">Couvre joint en aluminium de 80mm de larg. X 4mm de haut </t>
  </si>
  <si>
    <t xml:space="preserve">Couvre joint en aluminium de 100mm de larg. X 4mm de haut </t>
  </si>
  <si>
    <t xml:space="preserve">Couvre joint en aluminium de 120mm de larg. X 4mm de haut </t>
  </si>
  <si>
    <t>Seuil à visser plats renforcés 35mm de larg  avec ou sans bande Antidérapant</t>
  </si>
  <si>
    <t>Seuil à visser plats renforcés 40mm de larg  avec ou sans bande Antidérapant</t>
  </si>
  <si>
    <t>Seuil à visser plats renforcés 50mm de larg  avec ou sans bande Antidérapant</t>
  </si>
  <si>
    <t>Couvre joint en aluminium de 60mm de larg X 4mm de haut à visée  avec ou sans bande Antidérapant</t>
  </si>
  <si>
    <t>Couvre joint en aluminium de 80mm de larg X 4mm de haut à visée  avec ou sans bande Antidérapant</t>
  </si>
  <si>
    <t>Couvre joint en aluminium de 100mm de larg X 4mm de haut  à visée  avec ou sans bande Antidérapant</t>
  </si>
  <si>
    <t>Couvre joint en aluminium de 120mm de larg X 4mm de haut  à visée  avec ou sans bande Antidérapant</t>
  </si>
  <si>
    <t xml:space="preserve">Fourniture et pose d' arrêt de porte en aluminium  à visser couleur argent </t>
  </si>
  <si>
    <t xml:space="preserve">Serrure à larder 1 point axe à 30 </t>
  </si>
  <si>
    <t xml:space="preserve">Serrure à larder 1 point axe à 26 </t>
  </si>
  <si>
    <t xml:space="preserve">Transport, installation et repli d'un échafaudage en éléments modulaires à emboîtement y compris plancher, échelles et plinthes </t>
  </si>
  <si>
    <r>
      <rPr>
        <b/>
        <sz val="12"/>
        <color theme="1"/>
        <rFont val="Calibri"/>
        <family val="2"/>
        <scheme val="minor"/>
      </rPr>
      <t>Les prix du bordereau tiennent compte :</t>
    </r>
    <r>
      <rPr>
        <sz val="12"/>
        <color theme="1"/>
        <rFont val="Calibri"/>
        <family val="2"/>
        <scheme val="minor"/>
      </rPr>
      <t xml:space="preserve">
-	</t>
    </r>
    <r>
      <rPr>
        <sz val="12"/>
        <rFont val="Calibri"/>
        <family val="2"/>
        <scheme val="minor"/>
      </rPr>
      <t>sauf indications contraires,</t>
    </r>
    <r>
      <rPr>
        <sz val="12"/>
        <color rgb="FFFF0000"/>
        <rFont val="Calibri"/>
        <family val="2"/>
        <scheme val="minor"/>
      </rPr>
      <t xml:space="preserve"> </t>
    </r>
    <r>
      <rPr>
        <b/>
        <sz val="12"/>
        <color theme="1"/>
        <rFont val="Calibri"/>
        <family val="2"/>
        <scheme val="minor"/>
      </rPr>
      <t>du coût de la main d’œuvre</t>
    </r>
    <r>
      <rPr>
        <sz val="12"/>
        <color theme="1"/>
        <rFont val="Calibri"/>
        <family val="2"/>
        <scheme val="minor"/>
      </rPr>
      <t xml:space="preserve"> associé au coût de location de matériel, aux heures légales du travail pendant heures et jours ouvrés
-	des fournitures nécessaires, majorées des frais de transport et de manutention pour livraison sur le chantier,
-	de l’occupation et de l’encombrement des locaux
-	du coltinage à l’intérieur des bâtiments avec montage ou descente à toute hauteur
-	de la location, de l’amortissement et de la manutention du matériel et de l’outillage nécessaire à l’exécution des ouvrages
-	de l’enlèvement compris montage, descente et coltinage des déchets des matériaux mis en œuvre
-	du nettoyage des lieux, accès et abords en cours et en fin de travaux ou de leur protection au moyen de bâches ou de toiles
-	de l’exécution à la lumière artificielle et en espace restreint
-	des mesures de protection contre l’incendie adaptées à la nature et au lieu de réalisation des travaux.</t>
    </r>
  </si>
  <si>
    <t>Lot 8 : réalisation de travaux de métallerie-serrurerie
Bordereau de prix unitaires</t>
  </si>
  <si>
    <t>Main d'œuvre (S'APPLIQUE UNIQUEMENT POUR LES PRESTATIONS NON IDENTIFIEES AU BPU)</t>
  </si>
  <si>
    <t xml:space="preserve">Serrure type Vachette 1800  premium de fonction d'ouverture extérieure de de type à clés sans béquille finition gris </t>
  </si>
  <si>
    <t xml:space="preserve">un </t>
  </si>
  <si>
    <t>P.U. € HT (en chiffres)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</si>
</sst>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0"/>
    <numFmt numFmtId="166" formatCode="#,##0.00\ _F"/>
  </numFmts>
  <fonts count="19" x14ac:knownFonts="1">
    <font>
      <sz val="11"/>
      <color theme="1"/>
      <name val="Calibri"/>
      <family val="2"/>
      <scheme val="minor"/>
    </font>
    <font>
      <sz val="11"/>
      <color theme="1"/>
      <name val="Times New Roman"/>
      <family val="1"/>
    </font>
    <font>
      <sz val="11"/>
      <color theme="1"/>
      <name val="Arial"/>
      <family val="2"/>
    </font>
    <font>
      <b/>
      <sz val="11"/>
      <color theme="1"/>
      <name val="Arial"/>
      <family val="2"/>
    </font>
    <font>
      <b/>
      <sz val="10"/>
      <color indexed="8"/>
      <name val="Arial"/>
      <family val="2"/>
    </font>
    <font>
      <sz val="10"/>
      <color theme="1"/>
      <name val="Arial"/>
      <family val="2"/>
    </font>
    <font>
      <sz val="8"/>
      <color theme="1"/>
      <name val="Arial"/>
      <family val="2"/>
    </font>
    <font>
      <sz val="8"/>
      <color indexed="8"/>
      <name val="Arial"/>
      <family val="2"/>
    </font>
    <font>
      <sz val="8"/>
      <name val="Arial"/>
      <family val="2"/>
    </font>
    <font>
      <sz val="8"/>
      <color indexed="9"/>
      <name val="Arial"/>
      <family val="2"/>
    </font>
    <font>
      <b/>
      <sz val="8"/>
      <color indexed="9"/>
      <name val="Arial"/>
      <family val="2"/>
    </font>
    <font>
      <b/>
      <i/>
      <sz val="12"/>
      <color rgb="FFFFFF00"/>
      <name val="Arial"/>
      <family val="2"/>
    </font>
    <font>
      <sz val="12"/>
      <color theme="1"/>
      <name val="Calibri"/>
      <family val="2"/>
      <scheme val="minor"/>
    </font>
    <font>
      <b/>
      <sz val="12"/>
      <color theme="1"/>
      <name val="Calibri"/>
      <family val="2"/>
      <scheme val="minor"/>
    </font>
    <font>
      <b/>
      <sz val="14"/>
      <name val="Arial"/>
      <family val="2"/>
    </font>
    <font>
      <b/>
      <sz val="18"/>
      <name val="Arial"/>
      <family val="2"/>
    </font>
    <font>
      <sz val="18"/>
      <color rgb="FFFFFF00"/>
      <name val="Arial"/>
      <family val="2"/>
    </font>
    <font>
      <sz val="12"/>
      <name val="Calibri"/>
      <family val="2"/>
      <scheme val="minor"/>
    </font>
    <font>
      <sz val="12"/>
      <color rgb="FFFF0000"/>
      <name val="Calibri"/>
      <family val="2"/>
      <scheme val="minor"/>
    </font>
  </fonts>
  <fills count="1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rgb="FFFF0000"/>
        <bgColor indexed="64"/>
      </patternFill>
    </fill>
    <fill>
      <patternFill patternType="solid">
        <fgColor theme="1" tint="0.249977111117893"/>
        <bgColor indexed="64"/>
      </patternFill>
    </fill>
    <fill>
      <patternFill patternType="solid">
        <fgColor indexed="23"/>
        <bgColor indexed="64"/>
      </patternFill>
    </fill>
    <fill>
      <patternFill patternType="solid">
        <fgColor rgb="FFFFFF99"/>
        <bgColor indexed="64"/>
      </patternFill>
    </fill>
    <fill>
      <patternFill patternType="solid">
        <fgColor indexed="4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22"/>
      </left>
      <right style="thin">
        <color indexed="22"/>
      </right>
      <top/>
      <bottom style="thin">
        <color indexed="22"/>
      </bottom>
      <diagonal/>
    </border>
    <border>
      <left/>
      <right/>
      <top/>
      <bottom style="thin">
        <color indexed="22"/>
      </bottom>
      <diagonal/>
    </border>
    <border>
      <left style="thin">
        <color indexed="22"/>
      </left>
      <right/>
      <top style="thin">
        <color indexed="22"/>
      </top>
      <bottom style="thin">
        <color indexed="22"/>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64"/>
      </left>
      <right style="thin">
        <color indexed="64"/>
      </right>
      <top style="thin">
        <color theme="0" tint="-0.24994659260841701"/>
      </top>
      <bottom style="thin">
        <color theme="0" tint="-0.24994659260841701"/>
      </bottom>
      <diagonal/>
    </border>
    <border>
      <left style="thin">
        <color indexed="22"/>
      </left>
      <right style="thin">
        <color indexed="22"/>
      </right>
      <top style="thin">
        <color theme="0" tint="-0.24994659260841701"/>
      </top>
      <bottom style="thin">
        <color theme="0" tint="-0.24994659260841701"/>
      </bottom>
      <diagonal/>
    </border>
    <border>
      <left style="thin">
        <color theme="2" tint="-9.9978637043366805E-2"/>
      </left>
      <right style="thin">
        <color indexed="22"/>
      </right>
      <top style="thin">
        <color theme="0" tint="-0.24994659260841701"/>
      </top>
      <bottom style="thin">
        <color theme="0" tint="-0.24994659260841701"/>
      </bottom>
      <diagonal/>
    </border>
    <border>
      <left style="thin">
        <color indexed="22"/>
      </left>
      <right style="thin">
        <color theme="2" tint="-9.9978637043366805E-2"/>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2" tint="-9.9978637043366805E-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right/>
      <top style="thin">
        <color theme="0" tint="-0.24994659260841701"/>
      </top>
      <bottom style="thin">
        <color theme="0" tint="-0.24994659260841701"/>
      </bottom>
      <diagonal/>
    </border>
    <border>
      <left/>
      <right style="thin">
        <color indexed="64"/>
      </right>
      <top/>
      <bottom style="thin">
        <color indexed="22"/>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2" tint="-9.9978637043366805E-2"/>
      </bottom>
      <diagonal/>
    </border>
    <border>
      <left/>
      <right/>
      <top style="thin">
        <color indexed="22"/>
      </top>
      <bottom style="thin">
        <color indexed="22"/>
      </bottom>
      <diagonal/>
    </border>
  </borders>
  <cellStyleXfs count="1">
    <xf numFmtId="0" fontId="0" fillId="0" borderId="0"/>
  </cellStyleXfs>
  <cellXfs count="74">
    <xf numFmtId="0" fontId="0" fillId="0" borderId="0" xfId="0"/>
    <xf numFmtId="0" fontId="1" fillId="0" borderId="0" xfId="0" applyFont="1" applyProtection="1"/>
    <xf numFmtId="0" fontId="2" fillId="0" borderId="0" xfId="0" applyFont="1" applyProtection="1"/>
    <xf numFmtId="0" fontId="4" fillId="2" borderId="3" xfId="0" applyNumberFormat="1" applyFont="1" applyFill="1" applyBorder="1" applyAlignment="1" applyProtection="1">
      <alignment horizontal="center" vertical="center" wrapText="1"/>
    </xf>
    <xf numFmtId="2" fontId="4" fillId="2" borderId="4" xfId="0" applyNumberFormat="1" applyFont="1" applyFill="1" applyBorder="1" applyAlignment="1" applyProtection="1">
      <alignment horizontal="center" vertical="center" wrapText="1"/>
    </xf>
    <xf numFmtId="0" fontId="5" fillId="0" borderId="0" xfId="0" applyFont="1" applyProtection="1"/>
    <xf numFmtId="165" fontId="10" fillId="6" borderId="5" xfId="0" applyNumberFormat="1" applyFont="1" applyFill="1" applyBorder="1" applyAlignment="1">
      <alignment horizontal="center" vertical="center" wrapText="1"/>
    </xf>
    <xf numFmtId="164" fontId="10" fillId="6" borderId="5" xfId="0" applyNumberFormat="1" applyFont="1" applyFill="1" applyBorder="1" applyAlignment="1">
      <alignment horizontal="center" vertical="center" wrapText="1"/>
    </xf>
    <xf numFmtId="0" fontId="10" fillId="6" borderId="5" xfId="0" applyFont="1" applyFill="1" applyBorder="1" applyAlignment="1">
      <alignment horizontal="justify" vertical="center" wrapText="1"/>
    </xf>
    <xf numFmtId="165" fontId="10" fillId="6" borderId="5" xfId="0" applyNumberFormat="1" applyFont="1" applyFill="1" applyBorder="1" applyAlignment="1">
      <alignment horizontal="left" vertical="center" wrapText="1"/>
    </xf>
    <xf numFmtId="165" fontId="8" fillId="0" borderId="6" xfId="0" applyNumberFormat="1" applyFont="1" applyBorder="1" applyAlignment="1">
      <alignment horizontal="center" vertical="center" wrapText="1"/>
    </xf>
    <xf numFmtId="165" fontId="9" fillId="7" borderId="2" xfId="0" applyNumberFormat="1" applyFont="1" applyFill="1" applyBorder="1" applyAlignment="1">
      <alignment horizontal="center" vertical="center" wrapText="1"/>
    </xf>
    <xf numFmtId="164" fontId="9" fillId="7" borderId="2" xfId="0" applyNumberFormat="1" applyFont="1" applyFill="1" applyBorder="1" applyAlignment="1">
      <alignment horizontal="center" vertical="center" wrapText="1"/>
    </xf>
    <xf numFmtId="0" fontId="9" fillId="7" borderId="2" xfId="0" applyFont="1" applyFill="1" applyBorder="1" applyAlignment="1">
      <alignment horizontal="left" vertical="center" wrapText="1"/>
    </xf>
    <xf numFmtId="0" fontId="9" fillId="7" borderId="2" xfId="0" applyFont="1" applyFill="1" applyBorder="1" applyAlignment="1">
      <alignment horizontal="center" vertical="center" wrapText="1"/>
    </xf>
    <xf numFmtId="165" fontId="7" fillId="3" borderId="2" xfId="0" applyNumberFormat="1" applyFont="1" applyFill="1" applyBorder="1" applyAlignment="1">
      <alignment horizontal="center" vertical="center" wrapText="1"/>
    </xf>
    <xf numFmtId="164" fontId="7" fillId="3" borderId="2" xfId="0" applyNumberFormat="1" applyFont="1" applyFill="1" applyBorder="1" applyAlignment="1">
      <alignment horizontal="center" vertical="center" wrapText="1"/>
    </xf>
    <xf numFmtId="0" fontId="7" fillId="3" borderId="2" xfId="0" applyFont="1" applyFill="1" applyBorder="1" applyAlignment="1">
      <alignment horizontal="left" vertical="center" wrapText="1"/>
    </xf>
    <xf numFmtId="0" fontId="7" fillId="3" borderId="2" xfId="0" applyFont="1" applyFill="1" applyBorder="1" applyAlignment="1">
      <alignment horizontal="center" vertical="center" wrapText="1"/>
    </xf>
    <xf numFmtId="166" fontId="7" fillId="3" borderId="2" xfId="0" applyNumberFormat="1" applyFont="1" applyFill="1" applyBorder="1" applyAlignment="1">
      <alignment horizontal="center" vertical="center" wrapText="1"/>
    </xf>
    <xf numFmtId="164" fontId="8" fillId="0" borderId="6" xfId="0" applyNumberFormat="1" applyFont="1" applyBorder="1" applyAlignment="1">
      <alignment horizontal="center" vertical="center" wrapText="1"/>
    </xf>
    <xf numFmtId="164" fontId="1" fillId="0" borderId="0" xfId="0" applyNumberFormat="1" applyFont="1" applyProtection="1"/>
    <xf numFmtId="164" fontId="4" fillId="2" borderId="3" xfId="0" applyNumberFormat="1" applyFont="1" applyFill="1" applyBorder="1" applyAlignment="1" applyProtection="1">
      <alignment horizontal="center" vertical="center" wrapText="1"/>
    </xf>
    <xf numFmtId="166" fontId="7" fillId="9" borderId="2" xfId="0" applyNumberFormat="1" applyFont="1" applyFill="1" applyBorder="1" applyAlignment="1" applyProtection="1">
      <alignment horizontal="center" vertical="center" wrapText="1"/>
      <protection locked="0"/>
    </xf>
    <xf numFmtId="165" fontId="8" fillId="10" borderId="6" xfId="0" applyNumberFormat="1" applyFont="1" applyFill="1" applyBorder="1" applyAlignment="1">
      <alignment horizontal="center" vertical="center" wrapText="1"/>
    </xf>
    <xf numFmtId="164" fontId="8" fillId="10" borderId="6" xfId="0" applyNumberFormat="1" applyFont="1" applyFill="1" applyBorder="1" applyAlignment="1">
      <alignment horizontal="center" vertical="center" wrapText="1"/>
    </xf>
    <xf numFmtId="0" fontId="2" fillId="10" borderId="0" xfId="0" applyFont="1" applyFill="1" applyProtection="1"/>
    <xf numFmtId="164" fontId="9" fillId="7" borderId="7" xfId="0" applyNumberFormat="1" applyFont="1" applyFill="1" applyBorder="1" applyAlignment="1">
      <alignment horizontal="center" vertical="center" wrapText="1"/>
    </xf>
    <xf numFmtId="164" fontId="7" fillId="3" borderId="7" xfId="0" applyNumberFormat="1" applyFont="1" applyFill="1" applyBorder="1" applyAlignment="1">
      <alignment horizontal="center" vertical="center" wrapText="1"/>
    </xf>
    <xf numFmtId="166" fontId="7" fillId="9" borderId="16" xfId="0" applyNumberFormat="1" applyFont="1" applyFill="1" applyBorder="1" applyAlignment="1" applyProtection="1">
      <alignment horizontal="center" vertical="center" wrapText="1"/>
      <protection locked="0"/>
    </xf>
    <xf numFmtId="0" fontId="9" fillId="7" borderId="16" xfId="0" applyFont="1" applyFill="1" applyBorder="1" applyAlignment="1">
      <alignment horizontal="center" vertical="center" wrapText="1"/>
    </xf>
    <xf numFmtId="166" fontId="7" fillId="3" borderId="16" xfId="0" applyNumberFormat="1" applyFont="1" applyFill="1" applyBorder="1" applyAlignment="1">
      <alignment horizontal="center" vertical="center" wrapText="1"/>
    </xf>
    <xf numFmtId="0" fontId="7" fillId="3" borderId="17" xfId="0" applyFont="1" applyFill="1" applyBorder="1" applyAlignment="1">
      <alignment horizontal="left" vertical="center" wrapText="1"/>
    </xf>
    <xf numFmtId="0" fontId="7" fillId="3" borderId="17" xfId="0" applyFont="1" applyFill="1" applyBorder="1" applyAlignment="1">
      <alignment horizontal="center" vertical="center" wrapText="1"/>
    </xf>
    <xf numFmtId="0" fontId="8" fillId="2" borderId="18" xfId="0" applyFont="1" applyFill="1" applyBorder="1" applyAlignment="1" applyProtection="1">
      <alignment horizontal="justify" vertical="center" wrapText="1"/>
    </xf>
    <xf numFmtId="0" fontId="8" fillId="2" borderId="18" xfId="0" applyNumberFormat="1" applyFont="1" applyFill="1" applyBorder="1" applyAlignment="1" applyProtection="1">
      <alignment horizontal="center" vertical="center" wrapText="1"/>
    </xf>
    <xf numFmtId="0" fontId="7" fillId="3" borderId="19" xfId="0" applyFont="1" applyFill="1" applyBorder="1" applyAlignment="1">
      <alignment horizontal="left" vertical="center" wrapText="1"/>
    </xf>
    <xf numFmtId="0" fontId="7" fillId="3" borderId="19" xfId="0" applyFont="1" applyFill="1" applyBorder="1" applyAlignment="1">
      <alignment horizontal="center" vertical="center" wrapText="1"/>
    </xf>
    <xf numFmtId="0" fontId="8" fillId="0" borderId="19" xfId="0" applyFont="1" applyBorder="1" applyAlignment="1">
      <alignment horizontal="justify" vertical="center" wrapText="1"/>
    </xf>
    <xf numFmtId="0" fontId="8" fillId="0" borderId="19" xfId="0" applyFont="1" applyBorder="1" applyAlignment="1">
      <alignment horizontal="center" vertical="center" wrapText="1"/>
    </xf>
    <xf numFmtId="0" fontId="9" fillId="7" borderId="19" xfId="0" applyFont="1" applyFill="1" applyBorder="1" applyAlignment="1">
      <alignment horizontal="left" vertical="center" wrapText="1"/>
    </xf>
    <xf numFmtId="0" fontId="9" fillId="7" borderId="19" xfId="0" applyFont="1" applyFill="1" applyBorder="1" applyAlignment="1">
      <alignment horizontal="center" vertical="center" wrapText="1"/>
    </xf>
    <xf numFmtId="49" fontId="8" fillId="2" borderId="18" xfId="0" applyNumberFormat="1" applyFont="1" applyFill="1" applyBorder="1" applyAlignment="1" applyProtection="1">
      <alignment horizontal="justify" vertical="center" wrapText="1"/>
    </xf>
    <xf numFmtId="0" fontId="8" fillId="10" borderId="18" xfId="0" applyFont="1" applyFill="1" applyBorder="1" applyAlignment="1" applyProtection="1">
      <alignment horizontal="justify" vertical="center" wrapText="1"/>
    </xf>
    <xf numFmtId="0" fontId="8" fillId="10" borderId="18" xfId="0" applyNumberFormat="1" applyFont="1" applyFill="1" applyBorder="1" applyAlignment="1" applyProtection="1">
      <alignment horizontal="center" vertical="center" wrapText="1"/>
    </xf>
    <xf numFmtId="0" fontId="9" fillId="7" borderId="20" xfId="0" applyFont="1" applyFill="1" applyBorder="1" applyAlignment="1">
      <alignment horizontal="left" vertical="center" wrapText="1"/>
    </xf>
    <xf numFmtId="0" fontId="9" fillId="7" borderId="21" xfId="0" applyFont="1" applyFill="1" applyBorder="1" applyAlignment="1">
      <alignment horizontal="center" vertical="center" wrapText="1"/>
    </xf>
    <xf numFmtId="0" fontId="7" fillId="3" borderId="20" xfId="0" applyFont="1" applyFill="1" applyBorder="1" applyAlignment="1">
      <alignment horizontal="left" vertical="center" wrapText="1"/>
    </xf>
    <xf numFmtId="0" fontId="7" fillId="3" borderId="21" xfId="0" applyFont="1" applyFill="1" applyBorder="1" applyAlignment="1">
      <alignment horizontal="center" vertical="center" wrapText="1"/>
    </xf>
    <xf numFmtId="0" fontId="8" fillId="2" borderId="22" xfId="0" applyNumberFormat="1" applyFont="1" applyFill="1" applyBorder="1" applyAlignment="1" applyProtection="1">
      <alignment horizontal="center" vertical="center" wrapText="1"/>
    </xf>
    <xf numFmtId="0" fontId="7" fillId="0" borderId="23" xfId="0" applyFont="1" applyBorder="1" applyAlignment="1">
      <alignment horizontal="center" vertical="center" wrapText="1"/>
    </xf>
    <xf numFmtId="0" fontId="8" fillId="0" borderId="23" xfId="0" applyFont="1" applyBorder="1" applyAlignment="1">
      <alignment horizontal="center" vertical="center" wrapText="1"/>
    </xf>
    <xf numFmtId="0" fontId="7" fillId="2" borderId="23" xfId="0" applyFont="1" applyFill="1" applyBorder="1" applyAlignment="1">
      <alignment horizontal="center" vertical="center" wrapText="1"/>
    </xf>
    <xf numFmtId="0" fontId="8" fillId="2" borderId="25" xfId="0" applyFont="1" applyFill="1" applyBorder="1" applyAlignment="1" applyProtection="1">
      <alignment horizontal="justify" vertical="center" wrapText="1"/>
    </xf>
    <xf numFmtId="164" fontId="8" fillId="0" borderId="24" xfId="0" applyNumberFormat="1" applyFont="1" applyBorder="1" applyAlignment="1">
      <alignment horizontal="center" vertical="center" wrapText="1"/>
    </xf>
    <xf numFmtId="164" fontId="8" fillId="0" borderId="26" xfId="0" applyNumberFormat="1" applyFont="1" applyBorder="1" applyAlignment="1">
      <alignment horizontal="center" vertical="center" wrapText="1"/>
    </xf>
    <xf numFmtId="0" fontId="8" fillId="2" borderId="27" xfId="0" applyFont="1" applyFill="1" applyBorder="1" applyAlignment="1" applyProtection="1">
      <alignment horizontal="justify" vertical="center" wrapText="1"/>
    </xf>
    <xf numFmtId="0" fontId="8" fillId="2" borderId="28" xfId="0" applyFont="1" applyFill="1" applyBorder="1" applyAlignment="1" applyProtection="1">
      <alignment horizontal="justify" vertical="center" wrapText="1"/>
    </xf>
    <xf numFmtId="0" fontId="7" fillId="2" borderId="29" xfId="0" applyFont="1" applyFill="1" applyBorder="1" applyAlignment="1">
      <alignment horizontal="justify" vertical="center" wrapText="1"/>
    </xf>
    <xf numFmtId="0" fontId="7" fillId="0" borderId="29" xfId="0" applyFont="1" applyBorder="1" applyAlignment="1">
      <alignment horizontal="justify" vertical="center" wrapText="1"/>
    </xf>
    <xf numFmtId="0" fontId="6" fillId="0" borderId="29" xfId="0" applyFont="1" applyBorder="1" applyAlignment="1">
      <alignment horizontal="justify" vertical="center" wrapText="1"/>
    </xf>
    <xf numFmtId="0" fontId="12" fillId="0" borderId="0" xfId="0" applyFont="1" applyAlignment="1">
      <alignment horizontal="left" wrapText="1"/>
    </xf>
    <xf numFmtId="164" fontId="4" fillId="2" borderId="13" xfId="0" applyNumberFormat="1" applyFont="1" applyFill="1" applyBorder="1" applyAlignment="1" applyProtection="1">
      <alignment horizontal="center" vertical="center"/>
    </xf>
    <xf numFmtId="164" fontId="4" fillId="2" borderId="14" xfId="0" applyNumberFormat="1" applyFont="1" applyFill="1" applyBorder="1" applyAlignment="1" applyProtection="1">
      <alignment horizontal="center" vertical="center"/>
    </xf>
    <xf numFmtId="164" fontId="4" fillId="2" borderId="15" xfId="0" applyNumberFormat="1" applyFont="1" applyFill="1" applyBorder="1" applyAlignment="1" applyProtection="1">
      <alignment horizontal="center" vertical="center"/>
    </xf>
    <xf numFmtId="0" fontId="11" fillId="5" borderId="0" xfId="0" applyFont="1" applyFill="1" applyAlignment="1" applyProtection="1">
      <alignment horizontal="center" vertical="center" wrapText="1"/>
    </xf>
    <xf numFmtId="0" fontId="14" fillId="0" borderId="8" xfId="0" applyFont="1" applyBorder="1" applyAlignment="1">
      <alignment horizontal="center" vertical="center" wrapText="1"/>
    </xf>
    <xf numFmtId="0" fontId="14" fillId="0" borderId="0" xfId="0" applyFont="1" applyBorder="1" applyAlignment="1">
      <alignment horizontal="center" vertical="center" wrapText="1"/>
    </xf>
    <xf numFmtId="0" fontId="3" fillId="4" borderId="9" xfId="0" applyFont="1" applyFill="1" applyBorder="1" applyAlignment="1" applyProtection="1">
      <alignment horizontal="center" wrapText="1"/>
    </xf>
    <xf numFmtId="165" fontId="8" fillId="0" borderId="10" xfId="0" applyNumberFormat="1" applyFont="1" applyBorder="1" applyAlignment="1">
      <alignment horizontal="center" vertical="center"/>
    </xf>
    <xf numFmtId="165" fontId="8" fillId="0" borderId="11" xfId="0" applyNumberFormat="1" applyFont="1" applyBorder="1" applyAlignment="1">
      <alignment horizontal="center" vertical="center"/>
    </xf>
    <xf numFmtId="165" fontId="8" fillId="0" borderId="12" xfId="0" applyNumberFormat="1" applyFont="1" applyBorder="1" applyAlignment="1">
      <alignment horizontal="center" vertical="center"/>
    </xf>
    <xf numFmtId="0" fontId="15" fillId="8" borderId="1" xfId="0" applyFont="1" applyFill="1" applyBorder="1" applyAlignment="1" applyProtection="1">
      <alignment horizontal="left" vertical="center" wrapText="1"/>
      <protection locked="0"/>
    </xf>
    <xf numFmtId="0" fontId="16" fillId="8" borderId="1"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FFFF6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17"/>
  <sheetViews>
    <sheetView showGridLines="0" tabSelected="1" zoomScaleNormal="100" workbookViewId="0">
      <selection activeCell="H309" sqref="H309"/>
    </sheetView>
  </sheetViews>
  <sheetFormatPr baseColWidth="10" defaultColWidth="11.3984375" defaultRowHeight="14.4" x14ac:dyDescent="0.3"/>
  <cols>
    <col min="1" max="1" width="3.69921875" style="1" customWidth="1"/>
    <col min="2" max="4" width="2.3984375" style="1" bestFit="1" customWidth="1"/>
    <col min="5" max="5" width="3.296875" style="21" bestFit="1" customWidth="1"/>
    <col min="6" max="6" width="87.69921875" style="1" customWidth="1"/>
    <col min="7" max="7" width="7.296875" style="1" customWidth="1"/>
    <col min="8" max="8" width="24.3984375" style="1" customWidth="1"/>
    <col min="9" max="16384" width="11.3984375" style="1"/>
  </cols>
  <sheetData>
    <row r="1" spans="1:8" ht="175.1" customHeight="1" x14ac:dyDescent="0.35">
      <c r="A1" s="61" t="s">
        <v>281</v>
      </c>
      <c r="B1" s="61"/>
      <c r="C1" s="61"/>
      <c r="D1" s="61"/>
      <c r="E1" s="61"/>
      <c r="F1" s="61"/>
      <c r="G1" s="61"/>
      <c r="H1" s="61"/>
    </row>
    <row r="2" spans="1:8" ht="74.3" customHeight="1" x14ac:dyDescent="0.3">
      <c r="A2" s="65" t="s">
        <v>177</v>
      </c>
      <c r="B2" s="65"/>
      <c r="C2" s="65"/>
      <c r="D2" s="65"/>
      <c r="E2" s="65"/>
      <c r="F2" s="65"/>
      <c r="G2" s="65"/>
      <c r="H2" s="65"/>
    </row>
    <row r="3" spans="1:8" ht="43.95" customHeight="1" x14ac:dyDescent="0.3">
      <c r="A3" s="66" t="s">
        <v>198</v>
      </c>
      <c r="B3" s="67"/>
      <c r="C3" s="67"/>
      <c r="D3" s="67"/>
      <c r="E3" s="67"/>
      <c r="F3" s="67"/>
      <c r="G3" s="67"/>
      <c r="H3" s="67"/>
    </row>
    <row r="4" spans="1:8" ht="45.65" customHeight="1" x14ac:dyDescent="0.3">
      <c r="A4" s="69" t="s">
        <v>199</v>
      </c>
      <c r="B4" s="70"/>
      <c r="C4" s="70"/>
      <c r="D4" s="70"/>
      <c r="E4" s="71"/>
      <c r="F4" s="72"/>
      <c r="G4" s="73"/>
      <c r="H4" s="73"/>
    </row>
    <row r="5" spans="1:8" s="2" customFormat="1" ht="38.6" customHeight="1" x14ac:dyDescent="0.25">
      <c r="A5" s="68" t="s">
        <v>282</v>
      </c>
      <c r="B5" s="68"/>
      <c r="C5" s="68"/>
      <c r="D5" s="68"/>
      <c r="E5" s="68"/>
      <c r="F5" s="68"/>
      <c r="G5" s="68"/>
      <c r="H5" s="68"/>
    </row>
    <row r="6" spans="1:8" s="5" customFormat="1" ht="39.049999999999997" customHeight="1" thickBot="1" x14ac:dyDescent="0.3">
      <c r="A6" s="62" t="s">
        <v>0</v>
      </c>
      <c r="B6" s="63"/>
      <c r="C6" s="63"/>
      <c r="D6" s="63"/>
      <c r="E6" s="64"/>
      <c r="F6" s="22" t="s">
        <v>11</v>
      </c>
      <c r="G6" s="3" t="s">
        <v>1</v>
      </c>
      <c r="H6" s="4" t="s">
        <v>286</v>
      </c>
    </row>
    <row r="7" spans="1:8" customFormat="1" x14ac:dyDescent="0.3">
      <c r="A7" s="6">
        <v>8</v>
      </c>
      <c r="B7" s="6">
        <v>1</v>
      </c>
      <c r="C7" s="6"/>
      <c r="D7" s="6"/>
      <c r="E7" s="7"/>
      <c r="F7" s="9" t="s">
        <v>179</v>
      </c>
      <c r="G7" s="7"/>
      <c r="H7" s="8"/>
    </row>
    <row r="8" spans="1:8" customFormat="1" x14ac:dyDescent="0.3">
      <c r="A8" s="6">
        <v>8</v>
      </c>
      <c r="B8" s="11">
        <v>1</v>
      </c>
      <c r="C8" s="11">
        <v>1</v>
      </c>
      <c r="D8" s="11"/>
      <c r="E8" s="12"/>
      <c r="F8" s="13" t="s">
        <v>180</v>
      </c>
      <c r="G8" s="14"/>
      <c r="H8" s="14"/>
    </row>
    <row r="9" spans="1:8" s="2" customFormat="1" ht="41.5" x14ac:dyDescent="0.25">
      <c r="A9" s="6">
        <v>8</v>
      </c>
      <c r="B9" s="10">
        <v>1.1000000000000001</v>
      </c>
      <c r="C9" s="10">
        <f>B8+0.01</f>
        <v>1.01</v>
      </c>
      <c r="D9" s="10">
        <v>1</v>
      </c>
      <c r="E9" s="54">
        <v>1</v>
      </c>
      <c r="F9" s="58" t="s">
        <v>184</v>
      </c>
      <c r="G9" s="52" t="s">
        <v>181</v>
      </c>
      <c r="H9" s="29"/>
    </row>
    <row r="10" spans="1:8" s="2" customFormat="1" ht="41.5" x14ac:dyDescent="0.25">
      <c r="A10" s="6">
        <v>8</v>
      </c>
      <c r="B10" s="10">
        <v>1.1000000000000001</v>
      </c>
      <c r="C10" s="10">
        <v>1.1200000000000001</v>
      </c>
      <c r="D10" s="10">
        <v>1</v>
      </c>
      <c r="E10" s="55">
        <v>2</v>
      </c>
      <c r="F10" s="58" t="s">
        <v>185</v>
      </c>
      <c r="G10" s="52" t="s">
        <v>181</v>
      </c>
      <c r="H10" s="29"/>
    </row>
    <row r="11" spans="1:8" s="2" customFormat="1" ht="41.5" x14ac:dyDescent="0.25">
      <c r="A11" s="6">
        <v>8</v>
      </c>
      <c r="B11" s="10">
        <v>1.1000000000000001</v>
      </c>
      <c r="C11" s="10">
        <v>1.1299999999999999</v>
      </c>
      <c r="D11" s="10">
        <v>1</v>
      </c>
      <c r="E11" s="55">
        <v>3</v>
      </c>
      <c r="F11" s="58" t="s">
        <v>186</v>
      </c>
      <c r="G11" s="52" t="s">
        <v>181</v>
      </c>
      <c r="H11" s="29"/>
    </row>
    <row r="12" spans="1:8" s="2" customFormat="1" ht="41.5" x14ac:dyDescent="0.25">
      <c r="A12" s="6">
        <v>8</v>
      </c>
      <c r="B12" s="10">
        <v>1.1000000000000001</v>
      </c>
      <c r="C12" s="10">
        <v>1.1399999999999999</v>
      </c>
      <c r="D12" s="10">
        <v>1</v>
      </c>
      <c r="E12" s="55">
        <v>4</v>
      </c>
      <c r="F12" s="58" t="s">
        <v>187</v>
      </c>
      <c r="G12" s="52" t="s">
        <v>181</v>
      </c>
      <c r="H12" s="29"/>
    </row>
    <row r="13" spans="1:8" s="2" customFormat="1" ht="41.5" x14ac:dyDescent="0.25">
      <c r="A13" s="6">
        <v>8</v>
      </c>
      <c r="B13" s="10">
        <v>1.1000000000000001</v>
      </c>
      <c r="C13" s="10">
        <v>1.1399999999999999</v>
      </c>
      <c r="D13" s="10">
        <v>1</v>
      </c>
      <c r="E13" s="55">
        <v>5</v>
      </c>
      <c r="F13" s="58" t="s">
        <v>188</v>
      </c>
      <c r="G13" s="52" t="s">
        <v>181</v>
      </c>
      <c r="H13" s="29"/>
    </row>
    <row r="14" spans="1:8" s="2" customFormat="1" ht="41.5" x14ac:dyDescent="0.25">
      <c r="A14" s="6">
        <v>8</v>
      </c>
      <c r="B14" s="10">
        <v>1.1000000000000001</v>
      </c>
      <c r="C14" s="10">
        <v>1.1399999999999999</v>
      </c>
      <c r="D14" s="10">
        <v>1</v>
      </c>
      <c r="E14" s="55">
        <v>6</v>
      </c>
      <c r="F14" s="58" t="s">
        <v>189</v>
      </c>
      <c r="G14" s="52" t="s">
        <v>181</v>
      </c>
      <c r="H14" s="29"/>
    </row>
    <row r="15" spans="1:8" s="2" customFormat="1" ht="41.5" x14ac:dyDescent="0.25">
      <c r="A15" s="6">
        <v>8</v>
      </c>
      <c r="B15" s="10">
        <v>1.1000000000000001</v>
      </c>
      <c r="C15" s="10">
        <v>1.1399999999999999</v>
      </c>
      <c r="D15" s="10">
        <v>1</v>
      </c>
      <c r="E15" s="55">
        <v>7</v>
      </c>
      <c r="F15" s="58" t="s">
        <v>190</v>
      </c>
      <c r="G15" s="52" t="s">
        <v>181</v>
      </c>
      <c r="H15" s="29"/>
    </row>
    <row r="16" spans="1:8" s="2" customFormat="1" ht="31.1" x14ac:dyDescent="0.25">
      <c r="A16" s="6">
        <v>8</v>
      </c>
      <c r="B16" s="10">
        <v>1.1000000000000001</v>
      </c>
      <c r="C16" s="10">
        <v>1.1399999999999999</v>
      </c>
      <c r="D16" s="10">
        <v>1</v>
      </c>
      <c r="E16" s="55">
        <v>8</v>
      </c>
      <c r="F16" s="58" t="s">
        <v>191</v>
      </c>
      <c r="G16" s="52" t="s">
        <v>181</v>
      </c>
      <c r="H16" s="29"/>
    </row>
    <row r="17" spans="1:8" s="2" customFormat="1" ht="31.1" x14ac:dyDescent="0.25">
      <c r="A17" s="6">
        <v>8</v>
      </c>
      <c r="B17" s="10">
        <v>1.1000000000000001</v>
      </c>
      <c r="C17" s="10">
        <v>1.1399999999999999</v>
      </c>
      <c r="D17" s="10">
        <v>1</v>
      </c>
      <c r="E17" s="55">
        <v>9</v>
      </c>
      <c r="F17" s="58" t="s">
        <v>192</v>
      </c>
      <c r="G17" s="52" t="s">
        <v>181</v>
      </c>
      <c r="H17" s="29"/>
    </row>
    <row r="18" spans="1:8" s="2" customFormat="1" ht="31.1" x14ac:dyDescent="0.25">
      <c r="A18" s="6">
        <v>8</v>
      </c>
      <c r="B18" s="10">
        <v>1.1000000000000001</v>
      </c>
      <c r="C18" s="10">
        <v>1.1399999999999999</v>
      </c>
      <c r="D18" s="10">
        <v>1</v>
      </c>
      <c r="E18" s="55">
        <v>10</v>
      </c>
      <c r="F18" s="58" t="s">
        <v>193</v>
      </c>
      <c r="G18" s="52" t="s">
        <v>181</v>
      </c>
      <c r="H18" s="29"/>
    </row>
    <row r="19" spans="1:8" s="2" customFormat="1" ht="31.1" x14ac:dyDescent="0.25">
      <c r="A19" s="6">
        <v>8</v>
      </c>
      <c r="B19" s="10">
        <v>1.1000000000000001</v>
      </c>
      <c r="C19" s="10">
        <v>1.1399999999999999</v>
      </c>
      <c r="D19" s="10">
        <v>1</v>
      </c>
      <c r="E19" s="55">
        <v>11</v>
      </c>
      <c r="F19" s="58" t="s">
        <v>194</v>
      </c>
      <c r="G19" s="52" t="s">
        <v>181</v>
      </c>
      <c r="H19" s="29"/>
    </row>
    <row r="20" spans="1:8" s="2" customFormat="1" ht="31.1" x14ac:dyDescent="0.25">
      <c r="A20" s="6">
        <v>8</v>
      </c>
      <c r="B20" s="10">
        <v>1.1000000000000001</v>
      </c>
      <c r="C20" s="10">
        <v>1.1399999999999999</v>
      </c>
      <c r="D20" s="10">
        <v>1</v>
      </c>
      <c r="E20" s="55">
        <v>12</v>
      </c>
      <c r="F20" s="58" t="s">
        <v>195</v>
      </c>
      <c r="G20" s="52" t="s">
        <v>181</v>
      </c>
      <c r="H20" s="29"/>
    </row>
    <row r="21" spans="1:8" s="2" customFormat="1" ht="31.1" x14ac:dyDescent="0.25">
      <c r="A21" s="6">
        <v>8</v>
      </c>
      <c r="B21" s="10">
        <v>1.1000000000000001</v>
      </c>
      <c r="C21" s="10">
        <v>1.1399999999999999</v>
      </c>
      <c r="D21" s="10">
        <v>1</v>
      </c>
      <c r="E21" s="55">
        <v>13</v>
      </c>
      <c r="F21" s="58" t="s">
        <v>196</v>
      </c>
      <c r="G21" s="52" t="s">
        <v>181</v>
      </c>
      <c r="H21" s="29"/>
    </row>
    <row r="22" spans="1:8" s="2" customFormat="1" ht="31.1" x14ac:dyDescent="0.25">
      <c r="A22" s="6">
        <v>8</v>
      </c>
      <c r="B22" s="10">
        <v>1.1000000000000001</v>
      </c>
      <c r="C22" s="10">
        <v>1.1399999999999999</v>
      </c>
      <c r="D22" s="10">
        <v>1</v>
      </c>
      <c r="E22" s="55">
        <v>14</v>
      </c>
      <c r="F22" s="58" t="s">
        <v>197</v>
      </c>
      <c r="G22" s="52" t="s">
        <v>181</v>
      </c>
      <c r="H22" s="29"/>
    </row>
    <row r="23" spans="1:8" customFormat="1" x14ac:dyDescent="0.3">
      <c r="A23" s="6">
        <v>8</v>
      </c>
      <c r="B23" s="11">
        <v>1</v>
      </c>
      <c r="C23" s="11">
        <v>2</v>
      </c>
      <c r="D23" s="11"/>
      <c r="E23" s="12"/>
      <c r="F23" s="13" t="s">
        <v>182</v>
      </c>
      <c r="G23" s="14"/>
      <c r="H23" s="14"/>
    </row>
    <row r="24" spans="1:8" customFormat="1" x14ac:dyDescent="0.3">
      <c r="A24" s="6">
        <v>8</v>
      </c>
      <c r="B24" s="15">
        <v>1</v>
      </c>
      <c r="C24" s="15">
        <v>2</v>
      </c>
      <c r="D24" s="15">
        <v>1</v>
      </c>
      <c r="E24" s="16"/>
      <c r="F24" s="17" t="s">
        <v>283</v>
      </c>
      <c r="G24" s="18"/>
      <c r="H24" s="19"/>
    </row>
    <row r="25" spans="1:8" s="2" customFormat="1" ht="22.5" customHeight="1" x14ac:dyDescent="0.25">
      <c r="A25" s="6">
        <v>8</v>
      </c>
      <c r="B25" s="10">
        <v>1</v>
      </c>
      <c r="C25" s="10">
        <v>2</v>
      </c>
      <c r="D25" s="10">
        <v>1</v>
      </c>
      <c r="E25" s="54">
        <v>15</v>
      </c>
      <c r="F25" s="59" t="s">
        <v>200</v>
      </c>
      <c r="G25" s="50" t="s">
        <v>2</v>
      </c>
      <c r="H25" s="29"/>
    </row>
    <row r="26" spans="1:8" s="2" customFormat="1" ht="22.5" customHeight="1" x14ac:dyDescent="0.25">
      <c r="A26" s="6">
        <v>8</v>
      </c>
      <c r="B26" s="10">
        <v>1</v>
      </c>
      <c r="C26" s="10">
        <v>2</v>
      </c>
      <c r="D26" s="10">
        <v>1</v>
      </c>
      <c r="E26" s="55">
        <v>16</v>
      </c>
      <c r="F26" s="58" t="s">
        <v>201</v>
      </c>
      <c r="G26" s="50" t="s">
        <v>2</v>
      </c>
      <c r="H26" s="29"/>
    </row>
    <row r="27" spans="1:8" s="2" customFormat="1" ht="22.5" customHeight="1" x14ac:dyDescent="0.25">
      <c r="A27" s="6">
        <v>8</v>
      </c>
      <c r="B27" s="10">
        <v>1</v>
      </c>
      <c r="C27" s="10">
        <v>2</v>
      </c>
      <c r="D27" s="10">
        <v>1</v>
      </c>
      <c r="E27" s="55">
        <v>17</v>
      </c>
      <c r="F27" s="58" t="s">
        <v>183</v>
      </c>
      <c r="G27" s="50" t="s">
        <v>2</v>
      </c>
      <c r="H27" s="29"/>
    </row>
    <row r="28" spans="1:8" customFormat="1" x14ac:dyDescent="0.3">
      <c r="A28" s="6">
        <v>8</v>
      </c>
      <c r="B28" s="15">
        <v>1</v>
      </c>
      <c r="C28" s="15">
        <v>2</v>
      </c>
      <c r="D28" s="15">
        <v>2</v>
      </c>
      <c r="E28" s="16"/>
      <c r="F28" s="17" t="s">
        <v>178</v>
      </c>
      <c r="G28" s="18"/>
      <c r="H28" s="19"/>
    </row>
    <row r="29" spans="1:8" s="2" customFormat="1" ht="22.5" customHeight="1" x14ac:dyDescent="0.25">
      <c r="A29" s="6">
        <v>8</v>
      </c>
      <c r="B29" s="10">
        <v>1</v>
      </c>
      <c r="C29" s="10">
        <v>2</v>
      </c>
      <c r="D29" s="10">
        <v>2</v>
      </c>
      <c r="E29" s="54">
        <v>18</v>
      </c>
      <c r="F29" s="60" t="s">
        <v>200</v>
      </c>
      <c r="G29" s="51" t="s">
        <v>2</v>
      </c>
      <c r="H29" s="29"/>
    </row>
    <row r="30" spans="1:8" s="2" customFormat="1" ht="22.5" customHeight="1" x14ac:dyDescent="0.25">
      <c r="A30" s="6">
        <v>8</v>
      </c>
      <c r="B30" s="10">
        <v>1</v>
      </c>
      <c r="C30" s="10">
        <v>2</v>
      </c>
      <c r="D30" s="10">
        <v>2</v>
      </c>
      <c r="E30" s="55">
        <v>19</v>
      </c>
      <c r="F30" s="58" t="s">
        <v>201</v>
      </c>
      <c r="G30" s="51" t="s">
        <v>2</v>
      </c>
      <c r="H30" s="29"/>
    </row>
    <row r="31" spans="1:8" s="2" customFormat="1" ht="22.5" customHeight="1" x14ac:dyDescent="0.25">
      <c r="A31" s="6">
        <v>8</v>
      </c>
      <c r="B31" s="10">
        <v>1</v>
      </c>
      <c r="C31" s="10">
        <v>2</v>
      </c>
      <c r="D31" s="10">
        <v>2</v>
      </c>
      <c r="E31" s="55">
        <v>20</v>
      </c>
      <c r="F31" s="58" t="s">
        <v>183</v>
      </c>
      <c r="G31" s="51" t="s">
        <v>2</v>
      </c>
      <c r="H31" s="29"/>
    </row>
    <row r="32" spans="1:8" customFormat="1" ht="20.75" x14ac:dyDescent="0.3">
      <c r="A32" s="6">
        <v>8</v>
      </c>
      <c r="B32" s="11">
        <v>1</v>
      </c>
      <c r="C32" s="11">
        <v>3</v>
      </c>
      <c r="D32" s="11"/>
      <c r="E32" s="12"/>
      <c r="F32" s="13" t="s">
        <v>31</v>
      </c>
      <c r="G32" s="14"/>
      <c r="H32" s="14"/>
    </row>
    <row r="33" spans="1:8" customFormat="1" x14ac:dyDescent="0.3">
      <c r="A33" s="6">
        <v>8</v>
      </c>
      <c r="B33" s="15">
        <v>1</v>
      </c>
      <c r="C33" s="15">
        <v>3</v>
      </c>
      <c r="D33" s="15">
        <v>1</v>
      </c>
      <c r="E33" s="16"/>
      <c r="F33" s="32" t="s">
        <v>5</v>
      </c>
      <c r="G33" s="33"/>
      <c r="H33" s="19"/>
    </row>
    <row r="34" spans="1:8" s="2" customFormat="1" ht="13.85" x14ac:dyDescent="0.25">
      <c r="A34" s="6">
        <v>8</v>
      </c>
      <c r="B34" s="10">
        <v>1</v>
      </c>
      <c r="C34" s="10">
        <v>3</v>
      </c>
      <c r="D34" s="10">
        <v>1</v>
      </c>
      <c r="E34" s="20">
        <v>21</v>
      </c>
      <c r="F34" s="34" t="s">
        <v>18</v>
      </c>
      <c r="G34" s="35" t="s">
        <v>13</v>
      </c>
      <c r="H34" s="23"/>
    </row>
    <row r="35" spans="1:8" s="2" customFormat="1" ht="13.85" x14ac:dyDescent="0.25">
      <c r="A35" s="6">
        <v>8</v>
      </c>
      <c r="B35" s="10">
        <v>1</v>
      </c>
      <c r="C35" s="10">
        <f>C34+0.01</f>
        <v>3.01</v>
      </c>
      <c r="D35" s="10">
        <v>1</v>
      </c>
      <c r="E35" s="20">
        <v>22</v>
      </c>
      <c r="F35" s="34" t="s">
        <v>29</v>
      </c>
      <c r="G35" s="35" t="s">
        <v>9</v>
      </c>
      <c r="H35" s="23"/>
    </row>
    <row r="36" spans="1:8" s="2" customFormat="1" ht="15" customHeight="1" x14ac:dyDescent="0.25">
      <c r="A36" s="6">
        <v>8</v>
      </c>
      <c r="B36" s="10">
        <v>1</v>
      </c>
      <c r="C36" s="10">
        <f t="shared" ref="C36:C37" si="0">C35+0.01</f>
        <v>3.0199999999999996</v>
      </c>
      <c r="D36" s="10">
        <v>1</v>
      </c>
      <c r="E36" s="20">
        <v>23</v>
      </c>
      <c r="F36" s="34" t="s">
        <v>30</v>
      </c>
      <c r="G36" s="35" t="s">
        <v>13</v>
      </c>
      <c r="H36" s="23"/>
    </row>
    <row r="37" spans="1:8" s="2" customFormat="1" ht="13.85" x14ac:dyDescent="0.25">
      <c r="A37" s="6">
        <v>8</v>
      </c>
      <c r="B37" s="10">
        <v>1</v>
      </c>
      <c r="C37" s="10">
        <f t="shared" si="0"/>
        <v>3.0299999999999994</v>
      </c>
      <c r="D37" s="10">
        <v>1</v>
      </c>
      <c r="E37" s="20">
        <v>24</v>
      </c>
      <c r="F37" s="34" t="s">
        <v>202</v>
      </c>
      <c r="G37" s="35" t="s">
        <v>7</v>
      </c>
      <c r="H37" s="23"/>
    </row>
    <row r="38" spans="1:8" customFormat="1" x14ac:dyDescent="0.3">
      <c r="A38" s="6">
        <v>8</v>
      </c>
      <c r="B38" s="15">
        <v>1</v>
      </c>
      <c r="C38" s="15">
        <v>3</v>
      </c>
      <c r="D38" s="15">
        <v>2</v>
      </c>
      <c r="E38" s="16"/>
      <c r="F38" s="36" t="s">
        <v>32</v>
      </c>
      <c r="G38" s="37" t="s">
        <v>6</v>
      </c>
      <c r="H38" s="19"/>
    </row>
    <row r="39" spans="1:8" s="2" customFormat="1" ht="13.85" x14ac:dyDescent="0.25">
      <c r="A39" s="6">
        <v>8</v>
      </c>
      <c r="B39" s="10">
        <v>2.2000000000000002</v>
      </c>
      <c r="C39" s="10">
        <v>3</v>
      </c>
      <c r="D39" s="10">
        <v>2</v>
      </c>
      <c r="E39" s="20">
        <v>25</v>
      </c>
      <c r="F39" s="34" t="s">
        <v>8</v>
      </c>
      <c r="G39" s="35" t="s">
        <v>9</v>
      </c>
      <c r="H39" s="23"/>
    </row>
    <row r="40" spans="1:8" s="2" customFormat="1" ht="13.85" x14ac:dyDescent="0.25">
      <c r="A40" s="6">
        <v>8</v>
      </c>
      <c r="B40" s="10">
        <v>2.2000000000000002</v>
      </c>
      <c r="C40" s="10">
        <f>C39+0.01</f>
        <v>3.01</v>
      </c>
      <c r="D40" s="10">
        <v>2</v>
      </c>
      <c r="E40" s="20">
        <v>26</v>
      </c>
      <c r="F40" s="34" t="s">
        <v>34</v>
      </c>
      <c r="G40" s="35" t="s">
        <v>9</v>
      </c>
      <c r="H40" s="23"/>
    </row>
    <row r="41" spans="1:8" s="2" customFormat="1" ht="20.75" x14ac:dyDescent="0.25">
      <c r="A41" s="6">
        <v>8</v>
      </c>
      <c r="B41" s="10">
        <v>2.2000000000000002</v>
      </c>
      <c r="C41" s="10">
        <f>C39+0.01</f>
        <v>3.01</v>
      </c>
      <c r="D41" s="10">
        <v>2</v>
      </c>
      <c r="E41" s="20">
        <v>27</v>
      </c>
      <c r="F41" s="34" t="s">
        <v>10</v>
      </c>
      <c r="G41" s="35" t="s">
        <v>9</v>
      </c>
      <c r="H41" s="23"/>
    </row>
    <row r="42" spans="1:8" customFormat="1" x14ac:dyDescent="0.3">
      <c r="A42" s="6">
        <v>8</v>
      </c>
      <c r="B42" s="15">
        <v>1</v>
      </c>
      <c r="C42" s="15">
        <v>3</v>
      </c>
      <c r="D42" s="15">
        <v>3</v>
      </c>
      <c r="E42" s="16"/>
      <c r="F42" s="36" t="s">
        <v>33</v>
      </c>
      <c r="G42" s="37"/>
      <c r="H42" s="19"/>
    </row>
    <row r="43" spans="1:8" s="2" customFormat="1" ht="13.85" x14ac:dyDescent="0.25">
      <c r="A43" s="6">
        <v>8</v>
      </c>
      <c r="B43" s="10">
        <v>1</v>
      </c>
      <c r="C43" s="10">
        <v>3</v>
      </c>
      <c r="D43" s="10">
        <v>3</v>
      </c>
      <c r="E43" s="20">
        <v>28</v>
      </c>
      <c r="F43" s="34" t="s">
        <v>12</v>
      </c>
      <c r="G43" s="35" t="s">
        <v>13</v>
      </c>
      <c r="H43" s="23"/>
    </row>
    <row r="44" spans="1:8" s="2" customFormat="1" ht="13.85" x14ac:dyDescent="0.25">
      <c r="A44" s="6">
        <v>8</v>
      </c>
      <c r="B44" s="10">
        <v>1</v>
      </c>
      <c r="C44" s="10">
        <v>3</v>
      </c>
      <c r="D44" s="10">
        <v>3</v>
      </c>
      <c r="E44" s="20">
        <v>29</v>
      </c>
      <c r="F44" s="38" t="s">
        <v>280</v>
      </c>
      <c r="G44" s="39" t="s">
        <v>4</v>
      </c>
      <c r="H44" s="23"/>
    </row>
    <row r="45" spans="1:8" customFormat="1" x14ac:dyDescent="0.3">
      <c r="A45" s="6">
        <v>8</v>
      </c>
      <c r="B45" s="11">
        <v>1</v>
      </c>
      <c r="C45" s="11">
        <v>4</v>
      </c>
      <c r="D45" s="11"/>
      <c r="E45" s="12"/>
      <c r="F45" s="40" t="s">
        <v>19</v>
      </c>
      <c r="G45" s="41"/>
      <c r="H45" s="14"/>
    </row>
    <row r="46" spans="1:8" customFormat="1" x14ac:dyDescent="0.3">
      <c r="A46" s="6">
        <v>8</v>
      </c>
      <c r="B46" s="15">
        <v>1</v>
      </c>
      <c r="C46" s="15">
        <v>4</v>
      </c>
      <c r="D46" s="15"/>
      <c r="E46" s="16"/>
      <c r="F46" s="36" t="s">
        <v>39</v>
      </c>
      <c r="G46" s="37"/>
      <c r="H46" s="19"/>
    </row>
    <row r="47" spans="1:8" s="2" customFormat="1" ht="13.85" x14ac:dyDescent="0.25">
      <c r="A47" s="6">
        <v>8</v>
      </c>
      <c r="B47" s="10">
        <v>1</v>
      </c>
      <c r="C47" s="10">
        <v>4</v>
      </c>
      <c r="D47" s="10">
        <v>1</v>
      </c>
      <c r="E47" s="20">
        <v>30</v>
      </c>
      <c r="F47" s="34" t="s">
        <v>111</v>
      </c>
      <c r="G47" s="35" t="s">
        <v>13</v>
      </c>
      <c r="H47" s="23"/>
    </row>
    <row r="48" spans="1:8" s="2" customFormat="1" ht="20.75" x14ac:dyDescent="0.25">
      <c r="A48" s="6">
        <v>8</v>
      </c>
      <c r="B48" s="10">
        <v>1</v>
      </c>
      <c r="C48" s="10">
        <f>C47+0.01</f>
        <v>4.01</v>
      </c>
      <c r="D48" s="10">
        <v>1</v>
      </c>
      <c r="E48" s="20">
        <v>31</v>
      </c>
      <c r="F48" s="34" t="s">
        <v>112</v>
      </c>
      <c r="G48" s="35" t="s">
        <v>13</v>
      </c>
      <c r="H48" s="23"/>
    </row>
    <row r="49" spans="1:8" s="2" customFormat="1" ht="13.85" x14ac:dyDescent="0.25">
      <c r="A49" s="6">
        <v>8</v>
      </c>
      <c r="B49" s="10">
        <v>1</v>
      </c>
      <c r="C49" s="10">
        <f>C48+0.01</f>
        <v>4.0199999999999996</v>
      </c>
      <c r="D49" s="10">
        <v>1</v>
      </c>
      <c r="E49" s="20">
        <v>32</v>
      </c>
      <c r="F49" s="34" t="s">
        <v>123</v>
      </c>
      <c r="G49" s="35" t="s">
        <v>124</v>
      </c>
      <c r="H49" s="23"/>
    </row>
    <row r="50" spans="1:8" s="2" customFormat="1" ht="13.85" x14ac:dyDescent="0.25">
      <c r="A50" s="6">
        <v>8</v>
      </c>
      <c r="B50" s="10">
        <v>1</v>
      </c>
      <c r="C50" s="10">
        <f t="shared" ref="C50:C51" si="1">C49+0.01</f>
        <v>4.0299999999999994</v>
      </c>
      <c r="D50" s="10">
        <v>1</v>
      </c>
      <c r="E50" s="20">
        <v>33</v>
      </c>
      <c r="F50" s="34" t="s">
        <v>123</v>
      </c>
      <c r="G50" s="35" t="s">
        <v>3</v>
      </c>
      <c r="H50" s="23"/>
    </row>
    <row r="51" spans="1:8" s="2" customFormat="1" ht="22.5" customHeight="1" x14ac:dyDescent="0.25">
      <c r="A51" s="6">
        <v>8</v>
      </c>
      <c r="B51" s="10">
        <v>1</v>
      </c>
      <c r="C51" s="10">
        <f t="shared" si="1"/>
        <v>4.0399999999999991</v>
      </c>
      <c r="D51" s="10">
        <v>1</v>
      </c>
      <c r="E51" s="20">
        <v>34</v>
      </c>
      <c r="F51" s="34" t="s">
        <v>123</v>
      </c>
      <c r="G51" s="35" t="s">
        <v>4</v>
      </c>
      <c r="H51" s="23"/>
    </row>
    <row r="52" spans="1:8" customFormat="1" x14ac:dyDescent="0.3">
      <c r="A52" s="6">
        <v>8</v>
      </c>
      <c r="B52" s="11">
        <v>1</v>
      </c>
      <c r="C52" s="11">
        <v>5</v>
      </c>
      <c r="D52" s="11"/>
      <c r="E52" s="12"/>
      <c r="F52" s="40" t="s">
        <v>20</v>
      </c>
      <c r="G52" s="41"/>
      <c r="H52" s="14"/>
    </row>
    <row r="53" spans="1:8" customFormat="1" x14ac:dyDescent="0.3">
      <c r="A53" s="6">
        <v>8</v>
      </c>
      <c r="B53" s="15">
        <v>1</v>
      </c>
      <c r="C53" s="15">
        <v>5</v>
      </c>
      <c r="D53" s="15">
        <v>1</v>
      </c>
      <c r="E53" s="16"/>
      <c r="F53" s="36" t="s">
        <v>21</v>
      </c>
      <c r="G53" s="37"/>
      <c r="H53" s="19"/>
    </row>
    <row r="54" spans="1:8" s="2" customFormat="1" ht="13.85" x14ac:dyDescent="0.25">
      <c r="A54" s="6">
        <v>8</v>
      </c>
      <c r="B54" s="10">
        <v>1</v>
      </c>
      <c r="C54" s="10">
        <v>5</v>
      </c>
      <c r="D54" s="10">
        <v>1</v>
      </c>
      <c r="E54" s="20">
        <v>35</v>
      </c>
      <c r="F54" s="34" t="s">
        <v>17</v>
      </c>
      <c r="G54" s="35" t="s">
        <v>7</v>
      </c>
      <c r="H54" s="23"/>
    </row>
    <row r="55" spans="1:8" s="2" customFormat="1" ht="20.75" x14ac:dyDescent="0.25">
      <c r="A55" s="6">
        <v>8</v>
      </c>
      <c r="B55" s="10">
        <v>1</v>
      </c>
      <c r="C55" s="10">
        <f>C54+0.01</f>
        <v>5.01</v>
      </c>
      <c r="D55" s="10">
        <v>1</v>
      </c>
      <c r="E55" s="20">
        <v>36</v>
      </c>
      <c r="F55" s="34" t="s">
        <v>37</v>
      </c>
      <c r="G55" s="35" t="s">
        <v>13</v>
      </c>
      <c r="H55" s="23"/>
    </row>
    <row r="56" spans="1:8" s="2" customFormat="1" ht="20.75" x14ac:dyDescent="0.25">
      <c r="A56" s="6">
        <v>8</v>
      </c>
      <c r="B56" s="10">
        <v>1</v>
      </c>
      <c r="C56" s="10">
        <f t="shared" ref="C56" si="2">C55+0.01</f>
        <v>5.0199999999999996</v>
      </c>
      <c r="D56" s="10">
        <v>1</v>
      </c>
      <c r="E56" s="20">
        <v>37</v>
      </c>
      <c r="F56" s="34" t="s">
        <v>38</v>
      </c>
      <c r="G56" s="35" t="s">
        <v>13</v>
      </c>
      <c r="H56" s="23"/>
    </row>
    <row r="57" spans="1:8" customFormat="1" ht="20.75" x14ac:dyDescent="0.3">
      <c r="A57" s="6">
        <v>8</v>
      </c>
      <c r="B57" s="11">
        <v>1</v>
      </c>
      <c r="C57" s="11">
        <v>6</v>
      </c>
      <c r="D57" s="11"/>
      <c r="E57" s="12"/>
      <c r="F57" s="40" t="s">
        <v>176</v>
      </c>
      <c r="G57" s="41"/>
      <c r="H57" s="14"/>
    </row>
    <row r="58" spans="1:8" customFormat="1" x14ac:dyDescent="0.3">
      <c r="A58" s="6">
        <v>8</v>
      </c>
      <c r="B58" s="15">
        <v>1</v>
      </c>
      <c r="C58" s="15">
        <v>6</v>
      </c>
      <c r="D58" s="15">
        <v>1</v>
      </c>
      <c r="E58" s="16"/>
      <c r="F58" s="36" t="s">
        <v>100</v>
      </c>
      <c r="G58" s="37"/>
      <c r="H58" s="19"/>
    </row>
    <row r="59" spans="1:8" s="2" customFormat="1" ht="13.85" x14ac:dyDescent="0.25">
      <c r="A59" s="6">
        <v>8</v>
      </c>
      <c r="B59" s="10">
        <v>1</v>
      </c>
      <c r="C59" s="10">
        <v>6</v>
      </c>
      <c r="D59" s="10">
        <v>1</v>
      </c>
      <c r="E59" s="20">
        <v>38</v>
      </c>
      <c r="F59" s="34" t="s">
        <v>106</v>
      </c>
      <c r="G59" s="35" t="s">
        <v>13</v>
      </c>
      <c r="H59" s="23"/>
    </row>
    <row r="60" spans="1:8" s="2" customFormat="1" ht="13.85" x14ac:dyDescent="0.25">
      <c r="A60" s="6">
        <v>8</v>
      </c>
      <c r="B60" s="10">
        <v>1</v>
      </c>
      <c r="C60" s="10">
        <f>C59+0.01</f>
        <v>6.01</v>
      </c>
      <c r="D60" s="10">
        <v>1</v>
      </c>
      <c r="E60" s="20">
        <v>39</v>
      </c>
      <c r="F60" s="34" t="s">
        <v>102</v>
      </c>
      <c r="G60" s="35" t="s">
        <v>13</v>
      </c>
      <c r="H60" s="23"/>
    </row>
    <row r="61" spans="1:8" customFormat="1" x14ac:dyDescent="0.3">
      <c r="A61" s="6">
        <v>8</v>
      </c>
      <c r="B61" s="15">
        <v>1</v>
      </c>
      <c r="C61" s="15">
        <v>6</v>
      </c>
      <c r="D61" s="15">
        <v>2</v>
      </c>
      <c r="E61" s="16"/>
      <c r="F61" s="36" t="s">
        <v>101</v>
      </c>
      <c r="G61" s="37"/>
      <c r="H61" s="19"/>
    </row>
    <row r="62" spans="1:8" s="2" customFormat="1" ht="13.85" x14ac:dyDescent="0.25">
      <c r="A62" s="6">
        <v>8</v>
      </c>
      <c r="B62" s="10">
        <v>1</v>
      </c>
      <c r="C62" s="10">
        <v>6</v>
      </c>
      <c r="D62" s="10">
        <v>2</v>
      </c>
      <c r="E62" s="20">
        <v>40</v>
      </c>
      <c r="F62" s="34" t="s">
        <v>106</v>
      </c>
      <c r="G62" s="35" t="s">
        <v>13</v>
      </c>
      <c r="H62" s="23"/>
    </row>
    <row r="63" spans="1:8" s="2" customFormat="1" ht="13.85" x14ac:dyDescent="0.25">
      <c r="A63" s="6">
        <v>8</v>
      </c>
      <c r="B63" s="10">
        <v>1</v>
      </c>
      <c r="C63" s="10">
        <f>C62+0.01</f>
        <v>6.01</v>
      </c>
      <c r="D63" s="10">
        <v>2</v>
      </c>
      <c r="E63" s="20">
        <v>41</v>
      </c>
      <c r="F63" s="34" t="s">
        <v>102</v>
      </c>
      <c r="G63" s="35" t="s">
        <v>13</v>
      </c>
      <c r="H63" s="23"/>
    </row>
    <row r="64" spans="1:8" customFormat="1" x14ac:dyDescent="0.3">
      <c r="A64" s="6">
        <v>8</v>
      </c>
      <c r="B64" s="15">
        <v>1</v>
      </c>
      <c r="C64" s="15">
        <v>6</v>
      </c>
      <c r="D64" s="15">
        <v>3</v>
      </c>
      <c r="E64" s="16"/>
      <c r="F64" s="36" t="s">
        <v>103</v>
      </c>
      <c r="G64" s="37"/>
      <c r="H64" s="19"/>
    </row>
    <row r="65" spans="1:8" s="2" customFormat="1" ht="13.85" x14ac:dyDescent="0.25">
      <c r="A65" s="6">
        <v>8</v>
      </c>
      <c r="B65" s="10">
        <v>1</v>
      </c>
      <c r="C65" s="10">
        <v>6</v>
      </c>
      <c r="D65" s="10">
        <v>3</v>
      </c>
      <c r="E65" s="20">
        <v>42</v>
      </c>
      <c r="F65" s="34" t="s">
        <v>106</v>
      </c>
      <c r="G65" s="35" t="s">
        <v>13</v>
      </c>
      <c r="H65" s="23"/>
    </row>
    <row r="66" spans="1:8" s="2" customFormat="1" ht="13.85" x14ac:dyDescent="0.25">
      <c r="A66" s="6">
        <v>8</v>
      </c>
      <c r="B66" s="10">
        <v>1</v>
      </c>
      <c r="C66" s="10">
        <f>C65+0.01</f>
        <v>6.01</v>
      </c>
      <c r="D66" s="10">
        <v>3</v>
      </c>
      <c r="E66" s="20">
        <v>43</v>
      </c>
      <c r="F66" s="34" t="s">
        <v>102</v>
      </c>
      <c r="G66" s="35" t="s">
        <v>13</v>
      </c>
      <c r="H66" s="23"/>
    </row>
    <row r="67" spans="1:8" customFormat="1" x14ac:dyDescent="0.3">
      <c r="A67" s="6">
        <v>8</v>
      </c>
      <c r="B67" s="15">
        <v>1</v>
      </c>
      <c r="C67" s="15">
        <v>6</v>
      </c>
      <c r="D67" s="15">
        <v>4</v>
      </c>
      <c r="E67" s="16"/>
      <c r="F67" s="36" t="s">
        <v>104</v>
      </c>
      <c r="G67" s="37"/>
      <c r="H67" s="19"/>
    </row>
    <row r="68" spans="1:8" s="2" customFormat="1" ht="13.85" x14ac:dyDescent="0.25">
      <c r="A68" s="6">
        <v>8</v>
      </c>
      <c r="B68" s="10">
        <v>1</v>
      </c>
      <c r="C68" s="10">
        <f>B67+0.01</f>
        <v>1.01</v>
      </c>
      <c r="D68" s="10">
        <v>4</v>
      </c>
      <c r="E68" s="20">
        <v>44</v>
      </c>
      <c r="F68" s="34" t="s">
        <v>106</v>
      </c>
      <c r="G68" s="35" t="s">
        <v>13</v>
      </c>
      <c r="H68" s="23"/>
    </row>
    <row r="69" spans="1:8" s="2" customFormat="1" ht="13.85" x14ac:dyDescent="0.25">
      <c r="A69" s="6">
        <v>8</v>
      </c>
      <c r="B69" s="10">
        <v>1</v>
      </c>
      <c r="C69" s="10">
        <f>C68+0.01</f>
        <v>1.02</v>
      </c>
      <c r="D69" s="10">
        <v>4</v>
      </c>
      <c r="E69" s="20">
        <v>45</v>
      </c>
      <c r="F69" s="34" t="s">
        <v>102</v>
      </c>
      <c r="G69" s="35" t="s">
        <v>13</v>
      </c>
      <c r="H69" s="23"/>
    </row>
    <row r="70" spans="1:8" customFormat="1" x14ac:dyDescent="0.3">
      <c r="A70" s="6">
        <v>8</v>
      </c>
      <c r="B70" s="15">
        <v>1</v>
      </c>
      <c r="C70" s="15">
        <v>6</v>
      </c>
      <c r="D70" s="15">
        <v>5</v>
      </c>
      <c r="E70" s="16"/>
      <c r="F70" s="36" t="s">
        <v>105</v>
      </c>
      <c r="G70" s="37"/>
      <c r="H70" s="19"/>
    </row>
    <row r="71" spans="1:8" s="2" customFormat="1" ht="13.85" x14ac:dyDescent="0.25">
      <c r="A71" s="6">
        <v>8</v>
      </c>
      <c r="B71" s="10">
        <v>1</v>
      </c>
      <c r="C71" s="10">
        <v>6</v>
      </c>
      <c r="D71" s="10">
        <v>5</v>
      </c>
      <c r="E71" s="20">
        <v>46</v>
      </c>
      <c r="F71" s="34" t="s">
        <v>106</v>
      </c>
      <c r="G71" s="35" t="s">
        <v>13</v>
      </c>
      <c r="H71" s="23"/>
    </row>
    <row r="72" spans="1:8" s="2" customFormat="1" ht="13.85" x14ac:dyDescent="0.25">
      <c r="A72" s="6">
        <v>8</v>
      </c>
      <c r="B72" s="10">
        <v>1</v>
      </c>
      <c r="C72" s="10">
        <f>C71+0.01</f>
        <v>6.01</v>
      </c>
      <c r="D72" s="10">
        <v>5</v>
      </c>
      <c r="E72" s="20">
        <v>47</v>
      </c>
      <c r="F72" s="34" t="s">
        <v>102</v>
      </c>
      <c r="G72" s="35" t="s">
        <v>13</v>
      </c>
      <c r="H72" s="23"/>
    </row>
    <row r="73" spans="1:8" customFormat="1" x14ac:dyDescent="0.3">
      <c r="A73" s="6">
        <v>8</v>
      </c>
      <c r="B73" s="15">
        <v>1</v>
      </c>
      <c r="C73" s="15">
        <v>6</v>
      </c>
      <c r="D73" s="15">
        <v>6</v>
      </c>
      <c r="E73" s="16"/>
      <c r="F73" s="36" t="s">
        <v>107</v>
      </c>
      <c r="G73" s="37"/>
      <c r="H73" s="19"/>
    </row>
    <row r="74" spans="1:8" s="2" customFormat="1" ht="13.85" x14ac:dyDescent="0.25">
      <c r="A74" s="6">
        <v>8</v>
      </c>
      <c r="B74" s="10">
        <v>1</v>
      </c>
      <c r="C74" s="10">
        <v>6</v>
      </c>
      <c r="D74" s="10">
        <v>6</v>
      </c>
      <c r="E74" s="20">
        <v>48</v>
      </c>
      <c r="F74" s="34" t="s">
        <v>106</v>
      </c>
      <c r="G74" s="35" t="s">
        <v>13</v>
      </c>
      <c r="H74" s="23"/>
    </row>
    <row r="75" spans="1:8" s="2" customFormat="1" ht="13.85" x14ac:dyDescent="0.25">
      <c r="A75" s="6">
        <v>8</v>
      </c>
      <c r="B75" s="10">
        <v>1</v>
      </c>
      <c r="C75" s="10">
        <v>6</v>
      </c>
      <c r="D75" s="10">
        <v>6</v>
      </c>
      <c r="E75" s="20">
        <v>49</v>
      </c>
      <c r="F75" s="34" t="s">
        <v>102</v>
      </c>
      <c r="G75" s="35" t="s">
        <v>13</v>
      </c>
      <c r="H75" s="23"/>
    </row>
    <row r="76" spans="1:8" customFormat="1" x14ac:dyDescent="0.3">
      <c r="A76" s="6">
        <v>8</v>
      </c>
      <c r="B76" s="15">
        <v>1</v>
      </c>
      <c r="C76" s="15">
        <v>6</v>
      </c>
      <c r="D76" s="15">
        <v>7</v>
      </c>
      <c r="E76" s="16"/>
      <c r="F76" s="36" t="s">
        <v>108</v>
      </c>
      <c r="G76" s="37"/>
      <c r="H76" s="19"/>
    </row>
    <row r="77" spans="1:8" s="2" customFormat="1" ht="13.85" x14ac:dyDescent="0.25">
      <c r="A77" s="6">
        <v>8</v>
      </c>
      <c r="B77" s="10">
        <v>1</v>
      </c>
      <c r="C77" s="10">
        <v>6</v>
      </c>
      <c r="D77" s="10">
        <v>7</v>
      </c>
      <c r="E77" s="20">
        <v>50</v>
      </c>
      <c r="F77" s="34" t="s">
        <v>106</v>
      </c>
      <c r="G77" s="35" t="s">
        <v>13</v>
      </c>
      <c r="H77" s="23"/>
    </row>
    <row r="78" spans="1:8" s="2" customFormat="1" ht="13.85" x14ac:dyDescent="0.25">
      <c r="A78" s="6">
        <v>8</v>
      </c>
      <c r="B78" s="10">
        <v>1</v>
      </c>
      <c r="C78" s="10">
        <v>6</v>
      </c>
      <c r="D78" s="10">
        <v>7</v>
      </c>
      <c r="E78" s="20">
        <v>51</v>
      </c>
      <c r="F78" s="34" t="s">
        <v>102</v>
      </c>
      <c r="G78" s="35" t="s">
        <v>13</v>
      </c>
      <c r="H78" s="23"/>
    </row>
    <row r="79" spans="1:8" customFormat="1" x14ac:dyDescent="0.3">
      <c r="A79" s="6">
        <v>8</v>
      </c>
      <c r="B79" s="15">
        <v>1</v>
      </c>
      <c r="C79" s="15">
        <v>6</v>
      </c>
      <c r="D79" s="15">
        <v>8</v>
      </c>
      <c r="E79" s="16"/>
      <c r="F79" s="36" t="s">
        <v>109</v>
      </c>
      <c r="G79" s="37"/>
      <c r="H79" s="19"/>
    </row>
    <row r="80" spans="1:8" s="2" customFormat="1" ht="13.85" x14ac:dyDescent="0.25">
      <c r="A80" s="6">
        <v>8</v>
      </c>
      <c r="B80" s="10">
        <v>1</v>
      </c>
      <c r="C80" s="10">
        <v>6</v>
      </c>
      <c r="D80" s="10">
        <v>8</v>
      </c>
      <c r="E80" s="20">
        <v>52</v>
      </c>
      <c r="F80" s="34" t="s">
        <v>106</v>
      </c>
      <c r="G80" s="35" t="s">
        <v>13</v>
      </c>
      <c r="H80" s="23"/>
    </row>
    <row r="81" spans="1:8" s="2" customFormat="1" ht="13.85" x14ac:dyDescent="0.25">
      <c r="A81" s="6">
        <v>8</v>
      </c>
      <c r="B81" s="10">
        <v>1</v>
      </c>
      <c r="C81" s="10">
        <f>C80+0.01</f>
        <v>6.01</v>
      </c>
      <c r="D81" s="10">
        <v>8</v>
      </c>
      <c r="E81" s="20">
        <v>53</v>
      </c>
      <c r="F81" s="34" t="s">
        <v>102</v>
      </c>
      <c r="G81" s="35" t="s">
        <v>13</v>
      </c>
      <c r="H81" s="23"/>
    </row>
    <row r="82" spans="1:8" customFormat="1" x14ac:dyDescent="0.3">
      <c r="A82" s="6">
        <v>8</v>
      </c>
      <c r="B82" s="11">
        <v>1</v>
      </c>
      <c r="C82" s="11">
        <v>7</v>
      </c>
      <c r="D82" s="11"/>
      <c r="E82" s="12"/>
      <c r="F82" s="40" t="s">
        <v>115</v>
      </c>
      <c r="G82" s="41"/>
      <c r="H82" s="14"/>
    </row>
    <row r="83" spans="1:8" customFormat="1" x14ac:dyDescent="0.3">
      <c r="A83" s="6">
        <v>8</v>
      </c>
      <c r="B83" s="15">
        <v>1</v>
      </c>
      <c r="C83" s="15">
        <v>7</v>
      </c>
      <c r="D83" s="15">
        <v>1</v>
      </c>
      <c r="E83" s="16"/>
      <c r="F83" s="36" t="s">
        <v>114</v>
      </c>
      <c r="G83" s="37"/>
      <c r="H83" s="19"/>
    </row>
    <row r="84" spans="1:8" s="2" customFormat="1" ht="41.5" x14ac:dyDescent="0.25">
      <c r="A84" s="6">
        <v>8</v>
      </c>
      <c r="B84" s="10">
        <v>1</v>
      </c>
      <c r="C84" s="10">
        <v>7</v>
      </c>
      <c r="D84" s="10">
        <v>1</v>
      </c>
      <c r="E84" s="20">
        <v>54</v>
      </c>
      <c r="F84" s="34" t="s">
        <v>160</v>
      </c>
      <c r="G84" s="35" t="s">
        <v>13</v>
      </c>
      <c r="H84" s="23"/>
    </row>
    <row r="85" spans="1:8" s="2" customFormat="1" ht="31.1" x14ac:dyDescent="0.25">
      <c r="A85" s="6">
        <v>8</v>
      </c>
      <c r="B85" s="10">
        <v>1</v>
      </c>
      <c r="C85" s="10">
        <v>7</v>
      </c>
      <c r="D85" s="10">
        <v>1</v>
      </c>
      <c r="E85" s="20">
        <v>55</v>
      </c>
      <c r="F85" s="34" t="s">
        <v>166</v>
      </c>
      <c r="G85" s="35" t="s">
        <v>285</v>
      </c>
      <c r="H85" s="23"/>
    </row>
    <row r="86" spans="1:8" s="2" customFormat="1" ht="41.5" x14ac:dyDescent="0.25">
      <c r="A86" s="6">
        <v>8</v>
      </c>
      <c r="B86" s="10">
        <v>1</v>
      </c>
      <c r="C86" s="10">
        <v>7</v>
      </c>
      <c r="D86" s="10">
        <v>1</v>
      </c>
      <c r="E86" s="20">
        <v>56</v>
      </c>
      <c r="F86" s="34" t="s">
        <v>161</v>
      </c>
      <c r="G86" s="35" t="s">
        <v>13</v>
      </c>
      <c r="H86" s="23"/>
    </row>
    <row r="87" spans="1:8" s="2" customFormat="1" ht="41.5" x14ac:dyDescent="0.25">
      <c r="A87" s="6">
        <v>8</v>
      </c>
      <c r="B87" s="10">
        <v>1</v>
      </c>
      <c r="C87" s="10">
        <v>7</v>
      </c>
      <c r="D87" s="10">
        <v>1</v>
      </c>
      <c r="E87" s="20">
        <v>57</v>
      </c>
      <c r="F87" s="34" t="s">
        <v>167</v>
      </c>
      <c r="G87" s="35" t="s">
        <v>13</v>
      </c>
      <c r="H87" s="23"/>
    </row>
    <row r="88" spans="1:8" s="2" customFormat="1" ht="41.5" x14ac:dyDescent="0.25">
      <c r="A88" s="6">
        <v>8</v>
      </c>
      <c r="B88" s="10">
        <v>1</v>
      </c>
      <c r="C88" s="10">
        <v>7</v>
      </c>
      <c r="D88" s="10">
        <v>1</v>
      </c>
      <c r="E88" s="20">
        <v>58</v>
      </c>
      <c r="F88" s="34" t="s">
        <v>162</v>
      </c>
      <c r="G88" s="35" t="s">
        <v>13</v>
      </c>
      <c r="H88" s="23"/>
    </row>
    <row r="89" spans="1:8" s="2" customFormat="1" ht="31.1" x14ac:dyDescent="0.25">
      <c r="A89" s="6">
        <v>8</v>
      </c>
      <c r="B89" s="10">
        <v>1</v>
      </c>
      <c r="C89" s="10">
        <v>7</v>
      </c>
      <c r="D89" s="10">
        <v>1</v>
      </c>
      <c r="E89" s="20">
        <v>59</v>
      </c>
      <c r="F89" s="34" t="s">
        <v>168</v>
      </c>
      <c r="G89" s="35" t="s">
        <v>13</v>
      </c>
      <c r="H89" s="23"/>
    </row>
    <row r="90" spans="1:8" customFormat="1" x14ac:dyDescent="0.3">
      <c r="A90" s="6">
        <v>8</v>
      </c>
      <c r="B90" s="11">
        <v>1</v>
      </c>
      <c r="C90" s="11">
        <v>8</v>
      </c>
      <c r="D90" s="11"/>
      <c r="E90" s="12"/>
      <c r="F90" s="40" t="s">
        <v>116</v>
      </c>
      <c r="G90" s="41"/>
      <c r="H90" s="14"/>
    </row>
    <row r="91" spans="1:8" customFormat="1" x14ac:dyDescent="0.3">
      <c r="A91" s="6">
        <v>8</v>
      </c>
      <c r="B91" s="15">
        <v>1</v>
      </c>
      <c r="C91" s="15">
        <v>8</v>
      </c>
      <c r="D91" s="15">
        <v>1</v>
      </c>
      <c r="E91" s="16"/>
      <c r="F91" s="36" t="s">
        <v>118</v>
      </c>
      <c r="G91" s="37"/>
      <c r="H91" s="19"/>
    </row>
    <row r="92" spans="1:8" s="2" customFormat="1" ht="41.5" x14ac:dyDescent="0.25">
      <c r="A92" s="6">
        <v>8</v>
      </c>
      <c r="B92" s="10">
        <v>1</v>
      </c>
      <c r="C92" s="10">
        <v>8</v>
      </c>
      <c r="D92" s="10">
        <v>1</v>
      </c>
      <c r="E92" s="20">
        <v>60</v>
      </c>
      <c r="F92" s="34" t="s">
        <v>117</v>
      </c>
      <c r="G92" s="35" t="s">
        <v>7</v>
      </c>
      <c r="H92" s="23"/>
    </row>
    <row r="93" spans="1:8" s="2" customFormat="1" ht="93.35" x14ac:dyDescent="0.25">
      <c r="A93" s="6">
        <v>8</v>
      </c>
      <c r="B93" s="10">
        <v>1</v>
      </c>
      <c r="C93" s="10">
        <f>C92+0.01</f>
        <v>8.01</v>
      </c>
      <c r="D93" s="10">
        <v>1</v>
      </c>
      <c r="E93" s="20">
        <v>61</v>
      </c>
      <c r="F93" s="34" t="s">
        <v>120</v>
      </c>
      <c r="G93" s="35" t="s">
        <v>7</v>
      </c>
      <c r="H93" s="23"/>
    </row>
    <row r="94" spans="1:8" s="2" customFormat="1" ht="72.599999999999994" x14ac:dyDescent="0.25">
      <c r="A94" s="6">
        <v>8</v>
      </c>
      <c r="B94" s="10">
        <v>1</v>
      </c>
      <c r="C94" s="10">
        <f t="shared" ref="C94" si="3">C93+0.01</f>
        <v>8.02</v>
      </c>
      <c r="D94" s="10">
        <v>1</v>
      </c>
      <c r="E94" s="20">
        <v>62</v>
      </c>
      <c r="F94" s="34" t="s">
        <v>119</v>
      </c>
      <c r="G94" s="35" t="s">
        <v>7</v>
      </c>
      <c r="H94" s="23"/>
    </row>
    <row r="95" spans="1:8" s="2" customFormat="1" ht="93.35" x14ac:dyDescent="0.25">
      <c r="A95" s="6">
        <v>8</v>
      </c>
      <c r="B95" s="10">
        <v>1</v>
      </c>
      <c r="C95" s="10">
        <v>8</v>
      </c>
      <c r="D95" s="10">
        <v>1</v>
      </c>
      <c r="E95" s="20">
        <v>63</v>
      </c>
      <c r="F95" s="34" t="s">
        <v>151</v>
      </c>
      <c r="G95" s="35" t="s">
        <v>7</v>
      </c>
      <c r="H95" s="23"/>
    </row>
    <row r="96" spans="1:8" customFormat="1" ht="20.75" x14ac:dyDescent="0.3">
      <c r="A96" s="6">
        <v>8</v>
      </c>
      <c r="B96" s="11">
        <v>1</v>
      </c>
      <c r="C96" s="11">
        <v>9</v>
      </c>
      <c r="D96" s="11"/>
      <c r="E96" s="12"/>
      <c r="F96" s="40" t="s">
        <v>121</v>
      </c>
      <c r="G96" s="41"/>
      <c r="H96" s="14"/>
    </row>
    <row r="97" spans="1:8" s="2" customFormat="1" ht="62.25" x14ac:dyDescent="0.25">
      <c r="A97" s="6">
        <v>8</v>
      </c>
      <c r="B97" s="10">
        <v>1</v>
      </c>
      <c r="C97" s="10">
        <v>9</v>
      </c>
      <c r="D97" s="10">
        <v>1</v>
      </c>
      <c r="E97" s="20">
        <v>64</v>
      </c>
      <c r="F97" s="42" t="s">
        <v>163</v>
      </c>
      <c r="G97" s="35" t="s">
        <v>13</v>
      </c>
      <c r="H97" s="23"/>
    </row>
    <row r="98" spans="1:8" s="2" customFormat="1" ht="51.85" x14ac:dyDescent="0.25">
      <c r="A98" s="6">
        <v>8</v>
      </c>
      <c r="B98" s="10">
        <v>1</v>
      </c>
      <c r="C98" s="10">
        <f>C97+0.01</f>
        <v>9.01</v>
      </c>
      <c r="D98" s="10">
        <v>1</v>
      </c>
      <c r="E98" s="20">
        <v>65</v>
      </c>
      <c r="F98" s="42" t="s">
        <v>169</v>
      </c>
      <c r="G98" s="35" t="s">
        <v>285</v>
      </c>
      <c r="H98" s="23"/>
    </row>
    <row r="99" spans="1:8" s="2" customFormat="1" ht="72.599999999999994" x14ac:dyDescent="0.25">
      <c r="A99" s="6">
        <v>8</v>
      </c>
      <c r="B99" s="10">
        <v>1</v>
      </c>
      <c r="C99" s="10">
        <f t="shared" ref="C99:C102" si="4">C98+0.01</f>
        <v>9.02</v>
      </c>
      <c r="D99" s="10">
        <v>1</v>
      </c>
      <c r="E99" s="20">
        <v>66</v>
      </c>
      <c r="F99" s="42" t="s">
        <v>164</v>
      </c>
      <c r="G99" s="35" t="s">
        <v>13</v>
      </c>
      <c r="H99" s="23"/>
    </row>
    <row r="100" spans="1:8" s="2" customFormat="1" ht="95.05" customHeight="1" x14ac:dyDescent="0.25">
      <c r="A100" s="6">
        <v>8</v>
      </c>
      <c r="B100" s="10">
        <v>1</v>
      </c>
      <c r="C100" s="10">
        <f t="shared" si="4"/>
        <v>9.0299999999999994</v>
      </c>
      <c r="D100" s="10">
        <v>1</v>
      </c>
      <c r="E100" s="20">
        <v>67</v>
      </c>
      <c r="F100" s="42" t="s">
        <v>170</v>
      </c>
      <c r="G100" s="35" t="s">
        <v>285</v>
      </c>
      <c r="H100" s="23"/>
    </row>
    <row r="101" spans="1:8" s="2" customFormat="1" ht="75.05" customHeight="1" x14ac:dyDescent="0.25">
      <c r="A101" s="6">
        <v>8</v>
      </c>
      <c r="B101" s="10">
        <v>1</v>
      </c>
      <c r="C101" s="10">
        <f t="shared" si="4"/>
        <v>9.0399999999999991</v>
      </c>
      <c r="D101" s="10">
        <v>1</v>
      </c>
      <c r="E101" s="20">
        <v>68</v>
      </c>
      <c r="F101" s="42" t="s">
        <v>165</v>
      </c>
      <c r="G101" s="35" t="s">
        <v>13</v>
      </c>
      <c r="H101" s="23"/>
    </row>
    <row r="102" spans="1:8" s="2" customFormat="1" ht="95.05" customHeight="1" x14ac:dyDescent="0.25">
      <c r="A102" s="6">
        <v>8</v>
      </c>
      <c r="B102" s="10">
        <v>1</v>
      </c>
      <c r="C102" s="10">
        <f t="shared" si="4"/>
        <v>9.0499999999999989</v>
      </c>
      <c r="D102" s="10">
        <v>1</v>
      </c>
      <c r="E102" s="20">
        <v>69</v>
      </c>
      <c r="F102" s="42" t="s">
        <v>171</v>
      </c>
      <c r="G102" s="35" t="s">
        <v>285</v>
      </c>
      <c r="H102" s="23"/>
    </row>
    <row r="103" spans="1:8" customFormat="1" x14ac:dyDescent="0.3">
      <c r="A103" s="6">
        <v>8</v>
      </c>
      <c r="B103" s="11">
        <v>1</v>
      </c>
      <c r="C103" s="11">
        <v>10</v>
      </c>
      <c r="D103" s="11"/>
      <c r="E103" s="12"/>
      <c r="F103" s="40" t="s">
        <v>122</v>
      </c>
      <c r="G103" s="41"/>
      <c r="H103" s="14"/>
    </row>
    <row r="104" spans="1:8" s="2" customFormat="1" ht="103.7" x14ac:dyDescent="0.25">
      <c r="A104" s="6">
        <v>8</v>
      </c>
      <c r="B104" s="10">
        <v>1</v>
      </c>
      <c r="C104" s="10">
        <v>10</v>
      </c>
      <c r="D104" s="10">
        <v>1</v>
      </c>
      <c r="E104" s="20">
        <v>70</v>
      </c>
      <c r="F104" s="34" t="s">
        <v>152</v>
      </c>
      <c r="G104" s="35" t="s">
        <v>13</v>
      </c>
      <c r="H104" s="23"/>
    </row>
    <row r="105" spans="1:8" customFormat="1" ht="20.75" x14ac:dyDescent="0.3">
      <c r="A105" s="6">
        <v>8</v>
      </c>
      <c r="B105" s="11">
        <v>1</v>
      </c>
      <c r="C105" s="11">
        <v>11</v>
      </c>
      <c r="D105" s="11"/>
      <c r="E105" s="12"/>
      <c r="F105" s="40" t="s">
        <v>125</v>
      </c>
      <c r="G105" s="41"/>
      <c r="H105" s="14"/>
    </row>
    <row r="106" spans="1:8" s="2" customFormat="1" ht="51.85" x14ac:dyDescent="0.25">
      <c r="A106" s="6">
        <v>8</v>
      </c>
      <c r="B106" s="10">
        <v>1</v>
      </c>
      <c r="C106" s="10">
        <v>11</v>
      </c>
      <c r="D106" s="10">
        <v>1</v>
      </c>
      <c r="E106" s="20">
        <v>71</v>
      </c>
      <c r="F106" s="34" t="s">
        <v>153</v>
      </c>
      <c r="G106" s="35" t="s">
        <v>7</v>
      </c>
      <c r="H106" s="23"/>
    </row>
    <row r="107" spans="1:8" customFormat="1" ht="20.75" x14ac:dyDescent="0.3">
      <c r="A107" s="6">
        <v>8</v>
      </c>
      <c r="B107" s="11">
        <v>1</v>
      </c>
      <c r="C107" s="11">
        <v>12</v>
      </c>
      <c r="D107" s="11"/>
      <c r="E107" s="12"/>
      <c r="F107" s="40" t="s">
        <v>126</v>
      </c>
      <c r="G107" s="41"/>
      <c r="H107" s="14"/>
    </row>
    <row r="108" spans="1:8" s="2" customFormat="1" ht="50.15" customHeight="1" x14ac:dyDescent="0.25">
      <c r="A108" s="6">
        <v>8</v>
      </c>
      <c r="B108" s="10">
        <v>1</v>
      </c>
      <c r="C108" s="10">
        <v>12</v>
      </c>
      <c r="D108" s="10">
        <v>1</v>
      </c>
      <c r="E108" s="20">
        <v>72</v>
      </c>
      <c r="F108" s="34" t="s">
        <v>154</v>
      </c>
      <c r="G108" s="35" t="s">
        <v>13</v>
      </c>
      <c r="H108" s="23"/>
    </row>
    <row r="109" spans="1:8" s="2" customFormat="1" ht="41.5" x14ac:dyDescent="0.25">
      <c r="A109" s="6">
        <v>8</v>
      </c>
      <c r="B109" s="10">
        <v>1</v>
      </c>
      <c r="C109" s="10">
        <v>12</v>
      </c>
      <c r="D109" s="10">
        <v>1</v>
      </c>
      <c r="E109" s="20">
        <v>73</v>
      </c>
      <c r="F109" s="34" t="s">
        <v>155</v>
      </c>
      <c r="G109" s="35" t="s">
        <v>13</v>
      </c>
      <c r="H109" s="23"/>
    </row>
    <row r="110" spans="1:8" s="2" customFormat="1" ht="72.599999999999994" x14ac:dyDescent="0.25">
      <c r="A110" s="6">
        <v>8</v>
      </c>
      <c r="B110" s="10">
        <v>1</v>
      </c>
      <c r="C110" s="10">
        <v>12</v>
      </c>
      <c r="D110" s="10">
        <v>1</v>
      </c>
      <c r="E110" s="20">
        <v>74</v>
      </c>
      <c r="F110" s="34" t="s">
        <v>156</v>
      </c>
      <c r="G110" s="35" t="s">
        <v>13</v>
      </c>
      <c r="H110" s="23"/>
    </row>
    <row r="111" spans="1:8" s="2" customFormat="1" ht="51.85" x14ac:dyDescent="0.25">
      <c r="A111" s="6">
        <v>8</v>
      </c>
      <c r="B111" s="10">
        <v>1</v>
      </c>
      <c r="C111" s="10">
        <v>12</v>
      </c>
      <c r="D111" s="10">
        <v>1</v>
      </c>
      <c r="E111" s="20">
        <v>75</v>
      </c>
      <c r="F111" s="34" t="s">
        <v>157</v>
      </c>
      <c r="G111" s="35" t="s">
        <v>13</v>
      </c>
      <c r="H111" s="23"/>
    </row>
    <row r="112" spans="1:8" s="2" customFormat="1" ht="72.599999999999994" x14ac:dyDescent="0.25">
      <c r="A112" s="6">
        <v>8</v>
      </c>
      <c r="B112" s="10">
        <v>1</v>
      </c>
      <c r="C112" s="10">
        <v>12</v>
      </c>
      <c r="D112" s="10">
        <v>1</v>
      </c>
      <c r="E112" s="20">
        <v>76</v>
      </c>
      <c r="F112" s="34" t="s">
        <v>158</v>
      </c>
      <c r="G112" s="35" t="s">
        <v>13</v>
      </c>
      <c r="H112" s="23"/>
    </row>
    <row r="113" spans="1:8" s="2" customFormat="1" ht="31.1" x14ac:dyDescent="0.25">
      <c r="A113" s="6">
        <v>8</v>
      </c>
      <c r="B113" s="10">
        <v>1</v>
      </c>
      <c r="C113" s="10">
        <v>12</v>
      </c>
      <c r="D113" s="10">
        <v>1</v>
      </c>
      <c r="E113" s="20">
        <v>77</v>
      </c>
      <c r="F113" s="34" t="s">
        <v>159</v>
      </c>
      <c r="G113" s="35" t="s">
        <v>13</v>
      </c>
      <c r="H113" s="23"/>
    </row>
    <row r="114" spans="1:8" customFormat="1" x14ac:dyDescent="0.3">
      <c r="A114" s="6">
        <v>8</v>
      </c>
      <c r="B114" s="11">
        <v>1</v>
      </c>
      <c r="C114" s="11">
        <v>13</v>
      </c>
      <c r="D114" s="11"/>
      <c r="E114" s="12"/>
      <c r="F114" s="40" t="s">
        <v>132</v>
      </c>
      <c r="G114" s="41"/>
      <c r="H114" s="14"/>
    </row>
    <row r="115" spans="1:8" s="2" customFormat="1" ht="13.85" x14ac:dyDescent="0.25">
      <c r="A115" s="6">
        <v>8</v>
      </c>
      <c r="B115" s="10">
        <v>1</v>
      </c>
      <c r="C115" s="10">
        <v>13</v>
      </c>
      <c r="D115" s="10">
        <v>1</v>
      </c>
      <c r="E115" s="20">
        <v>78</v>
      </c>
      <c r="F115" s="34" t="s">
        <v>127</v>
      </c>
      <c r="G115" s="35" t="s">
        <v>128</v>
      </c>
      <c r="H115" s="23"/>
    </row>
    <row r="116" spans="1:8" s="2" customFormat="1" ht="13.85" x14ac:dyDescent="0.25">
      <c r="A116" s="6">
        <v>8</v>
      </c>
      <c r="B116" s="10">
        <v>1</v>
      </c>
      <c r="C116" s="10">
        <v>13</v>
      </c>
      <c r="D116" s="10">
        <v>1</v>
      </c>
      <c r="E116" s="20">
        <v>79</v>
      </c>
      <c r="F116" s="34" t="s">
        <v>129</v>
      </c>
      <c r="G116" s="35" t="s">
        <v>128</v>
      </c>
      <c r="H116" s="23"/>
    </row>
    <row r="117" spans="1:8" s="2" customFormat="1" ht="13.85" x14ac:dyDescent="0.25">
      <c r="A117" s="6">
        <v>8</v>
      </c>
      <c r="B117" s="10">
        <v>1</v>
      </c>
      <c r="C117" s="10">
        <v>13</v>
      </c>
      <c r="D117" s="10">
        <v>1</v>
      </c>
      <c r="E117" s="20">
        <v>80</v>
      </c>
      <c r="F117" s="34" t="s">
        <v>130</v>
      </c>
      <c r="G117" s="35" t="s">
        <v>128</v>
      </c>
      <c r="H117" s="23"/>
    </row>
    <row r="118" spans="1:8" s="2" customFormat="1" ht="13.85" x14ac:dyDescent="0.25">
      <c r="A118" s="6">
        <v>8</v>
      </c>
      <c r="B118" s="10">
        <v>1</v>
      </c>
      <c r="C118" s="10">
        <v>13</v>
      </c>
      <c r="D118" s="10">
        <v>1</v>
      </c>
      <c r="E118" s="20">
        <v>81</v>
      </c>
      <c r="F118" s="34" t="s">
        <v>131</v>
      </c>
      <c r="G118" s="35" t="s">
        <v>128</v>
      </c>
      <c r="H118" s="23"/>
    </row>
    <row r="119" spans="1:8" customFormat="1" x14ac:dyDescent="0.3">
      <c r="A119" s="6">
        <v>8</v>
      </c>
      <c r="B119" s="11">
        <v>1</v>
      </c>
      <c r="C119" s="11">
        <v>14</v>
      </c>
      <c r="D119" s="11"/>
      <c r="E119" s="12"/>
      <c r="F119" s="40" t="s">
        <v>50</v>
      </c>
      <c r="G119" s="41"/>
      <c r="H119" s="14"/>
    </row>
    <row r="120" spans="1:8" customFormat="1" x14ac:dyDescent="0.3">
      <c r="A120" s="6">
        <v>8</v>
      </c>
      <c r="B120" s="15">
        <v>1</v>
      </c>
      <c r="C120" s="15">
        <v>14</v>
      </c>
      <c r="D120" s="15">
        <v>1</v>
      </c>
      <c r="E120" s="16"/>
      <c r="F120" s="36" t="s">
        <v>40</v>
      </c>
      <c r="G120" s="37"/>
      <c r="H120" s="19"/>
    </row>
    <row r="121" spans="1:8" s="2" customFormat="1" ht="13.85" x14ac:dyDescent="0.25">
      <c r="A121" s="6">
        <v>8</v>
      </c>
      <c r="B121" s="10">
        <v>1</v>
      </c>
      <c r="C121" s="10">
        <v>14</v>
      </c>
      <c r="D121" s="10">
        <v>1</v>
      </c>
      <c r="E121" s="20">
        <v>82</v>
      </c>
      <c r="F121" s="34" t="s">
        <v>91</v>
      </c>
      <c r="G121" s="35" t="s">
        <v>9</v>
      </c>
      <c r="H121" s="23"/>
    </row>
    <row r="122" spans="1:8" s="2" customFormat="1" ht="13.85" x14ac:dyDescent="0.25">
      <c r="A122" s="6">
        <v>8</v>
      </c>
      <c r="B122" s="10">
        <v>1</v>
      </c>
      <c r="C122" s="10">
        <f>C121+0.01</f>
        <v>14.01</v>
      </c>
      <c r="D122" s="10">
        <v>1</v>
      </c>
      <c r="E122" s="20">
        <v>83</v>
      </c>
      <c r="F122" s="34" t="s">
        <v>92</v>
      </c>
      <c r="G122" s="35" t="s">
        <v>13</v>
      </c>
      <c r="H122" s="23"/>
    </row>
    <row r="123" spans="1:8" customFormat="1" x14ac:dyDescent="0.3">
      <c r="A123" s="6">
        <v>8</v>
      </c>
      <c r="B123" s="15">
        <v>1</v>
      </c>
      <c r="C123" s="15">
        <v>14</v>
      </c>
      <c r="D123" s="15">
        <v>2</v>
      </c>
      <c r="E123" s="16"/>
      <c r="F123" s="36" t="s">
        <v>64</v>
      </c>
      <c r="G123" s="37"/>
      <c r="H123" s="19"/>
    </row>
    <row r="124" spans="1:8" s="2" customFormat="1" ht="13.85" x14ac:dyDescent="0.25">
      <c r="A124" s="6">
        <v>8</v>
      </c>
      <c r="B124" s="10">
        <v>1</v>
      </c>
      <c r="C124" s="10">
        <v>14</v>
      </c>
      <c r="D124" s="10">
        <v>2</v>
      </c>
      <c r="E124" s="20">
        <v>84</v>
      </c>
      <c r="F124" s="34" t="s">
        <v>93</v>
      </c>
      <c r="G124" s="35" t="s">
        <v>9</v>
      </c>
      <c r="H124" s="23"/>
    </row>
    <row r="125" spans="1:8" s="2" customFormat="1" ht="13.85" x14ac:dyDescent="0.25">
      <c r="A125" s="6">
        <v>8</v>
      </c>
      <c r="B125" s="10">
        <v>1</v>
      </c>
      <c r="C125" s="10">
        <f>C124+0.01</f>
        <v>14.01</v>
      </c>
      <c r="D125" s="10">
        <v>2</v>
      </c>
      <c r="E125" s="20">
        <v>85</v>
      </c>
      <c r="F125" s="34" t="s">
        <v>94</v>
      </c>
      <c r="G125" s="35" t="s">
        <v>13</v>
      </c>
      <c r="H125" s="23"/>
    </row>
    <row r="126" spans="1:8" customFormat="1" x14ac:dyDescent="0.3">
      <c r="A126" s="6">
        <v>8</v>
      </c>
      <c r="B126" s="15">
        <v>1</v>
      </c>
      <c r="C126" s="15">
        <v>14</v>
      </c>
      <c r="D126" s="15">
        <v>3</v>
      </c>
      <c r="E126" s="16"/>
      <c r="F126" s="36" t="s">
        <v>46</v>
      </c>
      <c r="G126" s="37"/>
      <c r="H126" s="19"/>
    </row>
    <row r="127" spans="1:8" s="2" customFormat="1" ht="13.85" x14ac:dyDescent="0.25">
      <c r="A127" s="6">
        <v>8</v>
      </c>
      <c r="B127" s="10">
        <v>1</v>
      </c>
      <c r="C127" s="10">
        <v>14</v>
      </c>
      <c r="D127" s="10">
        <v>3</v>
      </c>
      <c r="E127" s="20">
        <v>86</v>
      </c>
      <c r="F127" s="34" t="s">
        <v>95</v>
      </c>
      <c r="G127" s="35" t="s">
        <v>9</v>
      </c>
      <c r="H127" s="23"/>
    </row>
    <row r="128" spans="1:8" s="2" customFormat="1" ht="13.85" x14ac:dyDescent="0.25">
      <c r="A128" s="6">
        <v>8</v>
      </c>
      <c r="B128" s="10">
        <v>1</v>
      </c>
      <c r="C128" s="10">
        <f>C127+0.01</f>
        <v>14.01</v>
      </c>
      <c r="D128" s="10">
        <v>3</v>
      </c>
      <c r="E128" s="20">
        <v>87</v>
      </c>
      <c r="F128" s="34" t="s">
        <v>96</v>
      </c>
      <c r="G128" s="35" t="s">
        <v>13</v>
      </c>
      <c r="H128" s="23"/>
    </row>
    <row r="129" spans="1:8" customFormat="1" x14ac:dyDescent="0.3">
      <c r="A129" s="6">
        <v>8</v>
      </c>
      <c r="B129" s="15">
        <v>1</v>
      </c>
      <c r="C129" s="15">
        <v>14</v>
      </c>
      <c r="D129" s="15">
        <v>4</v>
      </c>
      <c r="E129" s="16"/>
      <c r="F129" s="36" t="s">
        <v>47</v>
      </c>
      <c r="G129" s="37"/>
      <c r="H129" s="19"/>
    </row>
    <row r="130" spans="1:8" s="2" customFormat="1" ht="13.85" x14ac:dyDescent="0.25">
      <c r="A130" s="6">
        <v>8</v>
      </c>
      <c r="B130" s="10">
        <v>1</v>
      </c>
      <c r="C130" s="10">
        <v>14</v>
      </c>
      <c r="D130" s="10">
        <v>4</v>
      </c>
      <c r="E130" s="20">
        <v>88</v>
      </c>
      <c r="F130" s="34" t="s">
        <v>48</v>
      </c>
      <c r="G130" s="35" t="s">
        <v>9</v>
      </c>
      <c r="H130" s="23"/>
    </row>
    <row r="131" spans="1:8" s="2" customFormat="1" ht="13.85" x14ac:dyDescent="0.25">
      <c r="A131" s="6">
        <v>8</v>
      </c>
      <c r="B131" s="10">
        <v>1</v>
      </c>
      <c r="C131" s="10">
        <f>C130+0.01</f>
        <v>14.01</v>
      </c>
      <c r="D131" s="10">
        <v>4</v>
      </c>
      <c r="E131" s="20">
        <v>89</v>
      </c>
      <c r="F131" s="34" t="s">
        <v>49</v>
      </c>
      <c r="G131" s="35" t="s">
        <v>13</v>
      </c>
      <c r="H131" s="23"/>
    </row>
    <row r="132" spans="1:8" customFormat="1" x14ac:dyDescent="0.3">
      <c r="A132" s="6">
        <v>8</v>
      </c>
      <c r="B132" s="15">
        <v>1</v>
      </c>
      <c r="C132" s="15">
        <v>14</v>
      </c>
      <c r="D132" s="15">
        <v>5</v>
      </c>
      <c r="E132" s="16"/>
      <c r="F132" s="36" t="s">
        <v>51</v>
      </c>
      <c r="G132" s="37"/>
      <c r="H132" s="19"/>
    </row>
    <row r="133" spans="1:8" s="2" customFormat="1" ht="13.85" x14ac:dyDescent="0.25">
      <c r="A133" s="6">
        <v>8</v>
      </c>
      <c r="B133" s="10">
        <v>1</v>
      </c>
      <c r="C133" s="10">
        <v>14</v>
      </c>
      <c r="D133" s="10">
        <v>5</v>
      </c>
      <c r="E133" s="20">
        <v>90</v>
      </c>
      <c r="F133" s="34" t="s">
        <v>52</v>
      </c>
      <c r="G133" s="35" t="s">
        <v>9</v>
      </c>
      <c r="H133" s="23"/>
    </row>
    <row r="134" spans="1:8" s="2" customFormat="1" ht="13.85" x14ac:dyDescent="0.25">
      <c r="A134" s="6">
        <v>8</v>
      </c>
      <c r="B134" s="10">
        <v>1</v>
      </c>
      <c r="C134" s="10">
        <v>14</v>
      </c>
      <c r="D134" s="10">
        <v>5</v>
      </c>
      <c r="E134" s="20">
        <v>91</v>
      </c>
      <c r="F134" s="34" t="s">
        <v>53</v>
      </c>
      <c r="G134" s="35" t="s">
        <v>13</v>
      </c>
      <c r="H134" s="23"/>
    </row>
    <row r="135" spans="1:8" customFormat="1" x14ac:dyDescent="0.3">
      <c r="A135" s="6">
        <v>8</v>
      </c>
      <c r="B135" s="15">
        <v>1</v>
      </c>
      <c r="C135" s="15">
        <v>14</v>
      </c>
      <c r="D135" s="15">
        <v>6</v>
      </c>
      <c r="E135" s="16"/>
      <c r="F135" s="36" t="s">
        <v>61</v>
      </c>
      <c r="G135" s="37"/>
      <c r="H135" s="19"/>
    </row>
    <row r="136" spans="1:8" s="2" customFormat="1" ht="13.85" x14ac:dyDescent="0.25">
      <c r="A136" s="6">
        <v>8</v>
      </c>
      <c r="B136" s="10">
        <v>1</v>
      </c>
      <c r="C136" s="10">
        <v>14</v>
      </c>
      <c r="D136" s="10">
        <v>6</v>
      </c>
      <c r="E136" s="20">
        <v>92</v>
      </c>
      <c r="F136" s="34" t="s">
        <v>62</v>
      </c>
      <c r="G136" s="35" t="s">
        <v>9</v>
      </c>
      <c r="H136" s="23"/>
    </row>
    <row r="137" spans="1:8" s="2" customFormat="1" ht="13.85" x14ac:dyDescent="0.25">
      <c r="A137" s="6">
        <v>8</v>
      </c>
      <c r="B137" s="10">
        <v>1</v>
      </c>
      <c r="C137" s="10">
        <f>C136+0.01</f>
        <v>14.01</v>
      </c>
      <c r="D137" s="10">
        <v>6</v>
      </c>
      <c r="E137" s="20">
        <v>93</v>
      </c>
      <c r="F137" s="34" t="s">
        <v>63</v>
      </c>
      <c r="G137" s="35" t="s">
        <v>6</v>
      </c>
      <c r="H137" s="23"/>
    </row>
    <row r="138" spans="1:8" customFormat="1" x14ac:dyDescent="0.3">
      <c r="A138" s="6">
        <v>8</v>
      </c>
      <c r="B138" s="15">
        <v>1</v>
      </c>
      <c r="C138" s="15">
        <v>14</v>
      </c>
      <c r="D138" s="15">
        <v>7</v>
      </c>
      <c r="E138" s="16"/>
      <c r="F138" s="36" t="s">
        <v>42</v>
      </c>
      <c r="G138" s="37"/>
      <c r="H138" s="19"/>
    </row>
    <row r="139" spans="1:8" s="2" customFormat="1" ht="13.85" x14ac:dyDescent="0.25">
      <c r="A139" s="6">
        <v>8</v>
      </c>
      <c r="B139" s="10">
        <v>1</v>
      </c>
      <c r="C139" s="10">
        <v>14</v>
      </c>
      <c r="D139" s="10">
        <v>7</v>
      </c>
      <c r="E139" s="20">
        <v>94</v>
      </c>
      <c r="F139" s="34" t="s">
        <v>54</v>
      </c>
      <c r="G139" s="35" t="s">
        <v>9</v>
      </c>
      <c r="H139" s="23"/>
    </row>
    <row r="140" spans="1:8" s="2" customFormat="1" ht="13.85" x14ac:dyDescent="0.25">
      <c r="A140" s="6">
        <v>8</v>
      </c>
      <c r="B140" s="10">
        <v>1</v>
      </c>
      <c r="C140" s="10">
        <f>C139+0.01</f>
        <v>14.01</v>
      </c>
      <c r="D140" s="10">
        <v>7</v>
      </c>
      <c r="E140" s="20">
        <v>95</v>
      </c>
      <c r="F140" s="34" t="s">
        <v>57</v>
      </c>
      <c r="G140" s="35" t="s">
        <v>13</v>
      </c>
      <c r="H140" s="23"/>
    </row>
    <row r="141" spans="1:8" s="2" customFormat="1" ht="13.85" x14ac:dyDescent="0.25">
      <c r="A141" s="6">
        <v>8</v>
      </c>
      <c r="B141" s="10">
        <v>1</v>
      </c>
      <c r="C141" s="10">
        <f t="shared" ref="C141:C144" si="5">C140+0.01</f>
        <v>14.02</v>
      </c>
      <c r="D141" s="10">
        <v>7</v>
      </c>
      <c r="E141" s="20">
        <v>96</v>
      </c>
      <c r="F141" s="34" t="s">
        <v>55</v>
      </c>
      <c r="G141" s="35" t="s">
        <v>9</v>
      </c>
      <c r="H141" s="23"/>
    </row>
    <row r="142" spans="1:8" s="2" customFormat="1" ht="13.85" x14ac:dyDescent="0.25">
      <c r="A142" s="6">
        <v>8</v>
      </c>
      <c r="B142" s="10">
        <v>1</v>
      </c>
      <c r="C142" s="10">
        <f t="shared" si="5"/>
        <v>14.03</v>
      </c>
      <c r="D142" s="10">
        <v>7</v>
      </c>
      <c r="E142" s="20">
        <v>97</v>
      </c>
      <c r="F142" s="34" t="s">
        <v>58</v>
      </c>
      <c r="G142" s="35" t="s">
        <v>13</v>
      </c>
      <c r="H142" s="23"/>
    </row>
    <row r="143" spans="1:8" s="2" customFormat="1" ht="13.85" x14ac:dyDescent="0.25">
      <c r="A143" s="6">
        <v>8</v>
      </c>
      <c r="B143" s="10">
        <v>1</v>
      </c>
      <c r="C143" s="10">
        <f t="shared" si="5"/>
        <v>14.04</v>
      </c>
      <c r="D143" s="10">
        <v>7</v>
      </c>
      <c r="E143" s="20">
        <v>98</v>
      </c>
      <c r="F143" s="34" t="s">
        <v>56</v>
      </c>
      <c r="G143" s="35" t="s">
        <v>9</v>
      </c>
      <c r="H143" s="23"/>
    </row>
    <row r="144" spans="1:8" s="2" customFormat="1" ht="13.85" x14ac:dyDescent="0.25">
      <c r="A144" s="6">
        <v>8</v>
      </c>
      <c r="B144" s="10">
        <v>1</v>
      </c>
      <c r="C144" s="10">
        <f t="shared" si="5"/>
        <v>14.049999999999999</v>
      </c>
      <c r="D144" s="10">
        <v>7</v>
      </c>
      <c r="E144" s="20">
        <v>99</v>
      </c>
      <c r="F144" s="34" t="s">
        <v>59</v>
      </c>
      <c r="G144" s="35" t="s">
        <v>13</v>
      </c>
      <c r="H144" s="23"/>
    </row>
    <row r="145" spans="1:8" customFormat="1" x14ac:dyDescent="0.3">
      <c r="A145" s="6">
        <v>8</v>
      </c>
      <c r="B145" s="11">
        <v>1</v>
      </c>
      <c r="C145" s="11">
        <v>15</v>
      </c>
      <c r="D145" s="11"/>
      <c r="E145" s="12"/>
      <c r="F145" s="40" t="s">
        <v>110</v>
      </c>
      <c r="G145" s="41"/>
      <c r="H145" s="14"/>
    </row>
    <row r="146" spans="1:8" customFormat="1" x14ac:dyDescent="0.3">
      <c r="A146" s="6">
        <v>8</v>
      </c>
      <c r="B146" s="15">
        <v>1</v>
      </c>
      <c r="C146" s="15">
        <v>15</v>
      </c>
      <c r="D146" s="15">
        <v>1</v>
      </c>
      <c r="E146" s="16"/>
      <c r="F146" s="36" t="s">
        <v>97</v>
      </c>
      <c r="G146" s="37"/>
      <c r="H146" s="19"/>
    </row>
    <row r="147" spans="1:8" s="2" customFormat="1" ht="13.85" x14ac:dyDescent="0.25">
      <c r="A147" s="6">
        <v>8</v>
      </c>
      <c r="B147" s="10">
        <v>1</v>
      </c>
      <c r="C147" s="10">
        <v>15</v>
      </c>
      <c r="D147" s="10">
        <v>1</v>
      </c>
      <c r="E147" s="20">
        <v>100</v>
      </c>
      <c r="F147" s="34" t="s">
        <v>172</v>
      </c>
      <c r="G147" s="35" t="s">
        <v>13</v>
      </c>
      <c r="H147" s="23"/>
    </row>
    <row r="148" spans="1:8" s="2" customFormat="1" ht="13.85" x14ac:dyDescent="0.25">
      <c r="A148" s="6">
        <v>8</v>
      </c>
      <c r="B148" s="10">
        <v>14.1</v>
      </c>
      <c r="C148" s="10">
        <f>C147+0.01</f>
        <v>15.01</v>
      </c>
      <c r="D148" s="10">
        <v>1</v>
      </c>
      <c r="E148" s="20">
        <v>101</v>
      </c>
      <c r="F148" s="34" t="s">
        <v>173</v>
      </c>
      <c r="G148" s="35" t="s">
        <v>13</v>
      </c>
      <c r="H148" s="23"/>
    </row>
    <row r="149" spans="1:8" s="2" customFormat="1" ht="13.85" x14ac:dyDescent="0.25">
      <c r="A149" s="6">
        <v>8</v>
      </c>
      <c r="B149" s="10">
        <v>14.1</v>
      </c>
      <c r="C149" s="10">
        <f t="shared" ref="C149:C150" si="6">C148+0.01</f>
        <v>15.02</v>
      </c>
      <c r="D149" s="10">
        <v>1</v>
      </c>
      <c r="E149" s="20">
        <v>102</v>
      </c>
      <c r="F149" s="34" t="s">
        <v>174</v>
      </c>
      <c r="G149" s="35" t="s">
        <v>13</v>
      </c>
      <c r="H149" s="23"/>
    </row>
    <row r="150" spans="1:8" s="2" customFormat="1" ht="13.85" x14ac:dyDescent="0.25">
      <c r="A150" s="6">
        <v>8</v>
      </c>
      <c r="B150" s="10">
        <v>14.1</v>
      </c>
      <c r="C150" s="10">
        <f t="shared" si="6"/>
        <v>15.03</v>
      </c>
      <c r="D150" s="10">
        <v>1</v>
      </c>
      <c r="E150" s="20">
        <v>103</v>
      </c>
      <c r="F150" s="34" t="s">
        <v>175</v>
      </c>
      <c r="G150" s="35" t="s">
        <v>13</v>
      </c>
      <c r="H150" s="23"/>
    </row>
    <row r="151" spans="1:8" customFormat="1" x14ac:dyDescent="0.3">
      <c r="A151" s="6">
        <v>8</v>
      </c>
      <c r="B151" s="15">
        <v>1</v>
      </c>
      <c r="C151" s="15">
        <v>15</v>
      </c>
      <c r="D151" s="15">
        <v>2</v>
      </c>
      <c r="E151" s="16"/>
      <c r="F151" s="36" t="s">
        <v>98</v>
      </c>
      <c r="G151" s="37"/>
      <c r="H151" s="19"/>
    </row>
    <row r="152" spans="1:8" s="2" customFormat="1" ht="13.85" x14ac:dyDescent="0.25">
      <c r="A152" s="6">
        <v>8</v>
      </c>
      <c r="B152" s="10">
        <v>1</v>
      </c>
      <c r="C152" s="10">
        <v>15</v>
      </c>
      <c r="D152" s="10">
        <v>2</v>
      </c>
      <c r="E152" s="20">
        <v>104</v>
      </c>
      <c r="F152" s="34" t="s">
        <v>172</v>
      </c>
      <c r="G152" s="35" t="s">
        <v>13</v>
      </c>
      <c r="H152" s="23"/>
    </row>
    <row r="153" spans="1:8" s="2" customFormat="1" ht="13.85" x14ac:dyDescent="0.25">
      <c r="A153" s="6">
        <v>8</v>
      </c>
      <c r="B153" s="10">
        <v>1</v>
      </c>
      <c r="C153" s="10">
        <f>C152+0.01</f>
        <v>15.01</v>
      </c>
      <c r="D153" s="10">
        <v>2</v>
      </c>
      <c r="E153" s="20">
        <v>105</v>
      </c>
      <c r="F153" s="34" t="s">
        <v>173</v>
      </c>
      <c r="G153" s="35" t="s">
        <v>13</v>
      </c>
      <c r="H153" s="23"/>
    </row>
    <row r="154" spans="1:8" s="2" customFormat="1" ht="13.85" x14ac:dyDescent="0.25">
      <c r="A154" s="6">
        <v>8</v>
      </c>
      <c r="B154" s="10">
        <v>1</v>
      </c>
      <c r="C154" s="10">
        <f t="shared" ref="C154:C155" si="7">C153+0.01</f>
        <v>15.02</v>
      </c>
      <c r="D154" s="10">
        <v>2</v>
      </c>
      <c r="E154" s="20">
        <v>106</v>
      </c>
      <c r="F154" s="34" t="s">
        <v>174</v>
      </c>
      <c r="G154" s="35" t="s">
        <v>13</v>
      </c>
      <c r="H154" s="23"/>
    </row>
    <row r="155" spans="1:8" s="2" customFormat="1" ht="13.85" x14ac:dyDescent="0.25">
      <c r="A155" s="6">
        <v>8</v>
      </c>
      <c r="B155" s="10">
        <v>1</v>
      </c>
      <c r="C155" s="10">
        <f t="shared" si="7"/>
        <v>15.03</v>
      </c>
      <c r="D155" s="10">
        <v>2</v>
      </c>
      <c r="E155" s="20">
        <v>107</v>
      </c>
      <c r="F155" s="34" t="s">
        <v>175</v>
      </c>
      <c r="G155" s="35" t="s">
        <v>13</v>
      </c>
      <c r="H155" s="23"/>
    </row>
    <row r="156" spans="1:8" customFormat="1" x14ac:dyDescent="0.3">
      <c r="A156" s="6">
        <v>8</v>
      </c>
      <c r="B156" s="15">
        <v>1</v>
      </c>
      <c r="C156" s="15">
        <v>15</v>
      </c>
      <c r="D156" s="15">
        <v>3</v>
      </c>
      <c r="E156" s="16"/>
      <c r="F156" s="36" t="s">
        <v>99</v>
      </c>
      <c r="G156" s="37"/>
      <c r="H156" s="19"/>
    </row>
    <row r="157" spans="1:8" s="2" customFormat="1" ht="13.85" x14ac:dyDescent="0.25">
      <c r="A157" s="6">
        <v>8</v>
      </c>
      <c r="B157" s="10">
        <v>1</v>
      </c>
      <c r="C157" s="10">
        <v>15</v>
      </c>
      <c r="D157" s="10">
        <v>3</v>
      </c>
      <c r="E157" s="20">
        <v>108</v>
      </c>
      <c r="F157" s="34" t="s">
        <v>172</v>
      </c>
      <c r="G157" s="35" t="s">
        <v>13</v>
      </c>
      <c r="H157" s="23"/>
    </row>
    <row r="158" spans="1:8" s="2" customFormat="1" ht="13.85" x14ac:dyDescent="0.25">
      <c r="A158" s="6">
        <v>8</v>
      </c>
      <c r="B158" s="10">
        <v>1</v>
      </c>
      <c r="C158" s="10">
        <f>C157+0.01</f>
        <v>15.01</v>
      </c>
      <c r="D158" s="10">
        <v>3</v>
      </c>
      <c r="E158" s="20">
        <v>109</v>
      </c>
      <c r="F158" s="34" t="s">
        <v>173</v>
      </c>
      <c r="G158" s="35" t="s">
        <v>13</v>
      </c>
      <c r="H158" s="23"/>
    </row>
    <row r="159" spans="1:8" s="2" customFormat="1" ht="13.85" x14ac:dyDescent="0.25">
      <c r="A159" s="6">
        <v>8</v>
      </c>
      <c r="B159" s="10">
        <v>1</v>
      </c>
      <c r="C159" s="10">
        <f t="shared" ref="C159:C160" si="8">C158+0.01</f>
        <v>15.02</v>
      </c>
      <c r="D159" s="10">
        <v>3</v>
      </c>
      <c r="E159" s="20">
        <v>110</v>
      </c>
      <c r="F159" s="34" t="s">
        <v>174</v>
      </c>
      <c r="G159" s="35" t="s">
        <v>13</v>
      </c>
      <c r="H159" s="23"/>
    </row>
    <row r="160" spans="1:8" s="2" customFormat="1" ht="13.85" x14ac:dyDescent="0.25">
      <c r="A160" s="6">
        <v>8</v>
      </c>
      <c r="B160" s="10">
        <v>1</v>
      </c>
      <c r="C160" s="10">
        <f t="shared" si="8"/>
        <v>15.03</v>
      </c>
      <c r="D160" s="10">
        <v>3</v>
      </c>
      <c r="E160" s="20">
        <v>111</v>
      </c>
      <c r="F160" s="34" t="s">
        <v>175</v>
      </c>
      <c r="G160" s="35" t="s">
        <v>13</v>
      </c>
      <c r="H160" s="23"/>
    </row>
    <row r="161" spans="1:8" customFormat="1" x14ac:dyDescent="0.3">
      <c r="A161" s="6">
        <v>8</v>
      </c>
      <c r="B161" s="15">
        <v>1</v>
      </c>
      <c r="C161" s="15">
        <v>15</v>
      </c>
      <c r="D161" s="15">
        <v>4</v>
      </c>
      <c r="E161" s="16"/>
      <c r="F161" s="36" t="s">
        <v>113</v>
      </c>
      <c r="G161" s="37"/>
      <c r="H161" s="19"/>
    </row>
    <row r="162" spans="1:8" s="2" customFormat="1" ht="13.85" x14ac:dyDescent="0.25">
      <c r="A162" s="6">
        <v>8</v>
      </c>
      <c r="B162" s="10">
        <v>1</v>
      </c>
      <c r="C162" s="10">
        <v>15</v>
      </c>
      <c r="D162" s="10">
        <v>4</v>
      </c>
      <c r="E162" s="20">
        <v>112</v>
      </c>
      <c r="F162" s="34" t="s">
        <v>172</v>
      </c>
      <c r="G162" s="35" t="s">
        <v>13</v>
      </c>
      <c r="H162" s="23"/>
    </row>
    <row r="163" spans="1:8" s="2" customFormat="1" ht="13.85" x14ac:dyDescent="0.25">
      <c r="A163" s="6">
        <v>8</v>
      </c>
      <c r="B163" s="10">
        <v>1</v>
      </c>
      <c r="C163" s="10">
        <f>C162+0.01</f>
        <v>15.01</v>
      </c>
      <c r="D163" s="10">
        <v>4</v>
      </c>
      <c r="E163" s="20">
        <v>113</v>
      </c>
      <c r="F163" s="34" t="s">
        <v>173</v>
      </c>
      <c r="G163" s="35" t="s">
        <v>13</v>
      </c>
      <c r="H163" s="23"/>
    </row>
    <row r="164" spans="1:8" s="2" customFormat="1" ht="13.85" x14ac:dyDescent="0.25">
      <c r="A164" s="6">
        <v>8</v>
      </c>
      <c r="B164" s="10">
        <v>1</v>
      </c>
      <c r="C164" s="10">
        <f t="shared" ref="C164:C165" si="9">C163+0.01</f>
        <v>15.02</v>
      </c>
      <c r="D164" s="10">
        <v>4</v>
      </c>
      <c r="E164" s="20">
        <v>114</v>
      </c>
      <c r="F164" s="34" t="s">
        <v>174</v>
      </c>
      <c r="G164" s="35" t="s">
        <v>13</v>
      </c>
      <c r="H164" s="23"/>
    </row>
    <row r="165" spans="1:8" s="2" customFormat="1" ht="13.85" x14ac:dyDescent="0.25">
      <c r="A165" s="6">
        <v>8</v>
      </c>
      <c r="B165" s="10">
        <v>1</v>
      </c>
      <c r="C165" s="10">
        <f t="shared" si="9"/>
        <v>15.03</v>
      </c>
      <c r="D165" s="10">
        <v>4</v>
      </c>
      <c r="E165" s="20">
        <v>115</v>
      </c>
      <c r="F165" s="34" t="s">
        <v>175</v>
      </c>
      <c r="G165" s="35" t="s">
        <v>13</v>
      </c>
      <c r="H165" s="23"/>
    </row>
    <row r="166" spans="1:8" customFormat="1" x14ac:dyDescent="0.3">
      <c r="A166" s="6">
        <v>8</v>
      </c>
      <c r="B166" s="15">
        <v>1</v>
      </c>
      <c r="C166" s="15">
        <v>15</v>
      </c>
      <c r="D166" s="15">
        <v>5</v>
      </c>
      <c r="E166" s="16"/>
      <c r="F166" s="36" t="s">
        <v>41</v>
      </c>
      <c r="G166" s="37"/>
      <c r="H166" s="19"/>
    </row>
    <row r="167" spans="1:8" s="2" customFormat="1" ht="13.85" x14ac:dyDescent="0.25">
      <c r="A167" s="6">
        <v>8</v>
      </c>
      <c r="B167" s="10">
        <v>1</v>
      </c>
      <c r="C167" s="10">
        <v>15</v>
      </c>
      <c r="D167" s="10">
        <v>5</v>
      </c>
      <c r="E167" s="20">
        <v>116</v>
      </c>
      <c r="F167" s="34" t="s">
        <v>172</v>
      </c>
      <c r="G167" s="35" t="s">
        <v>13</v>
      </c>
      <c r="H167" s="23"/>
    </row>
    <row r="168" spans="1:8" s="2" customFormat="1" ht="13.85" x14ac:dyDescent="0.25">
      <c r="A168" s="6">
        <v>8</v>
      </c>
      <c r="B168" s="10">
        <v>1</v>
      </c>
      <c r="C168" s="10">
        <f>C167+0.01</f>
        <v>15.01</v>
      </c>
      <c r="D168" s="10">
        <v>5</v>
      </c>
      <c r="E168" s="20">
        <v>117</v>
      </c>
      <c r="F168" s="34" t="s">
        <v>173</v>
      </c>
      <c r="G168" s="35" t="s">
        <v>13</v>
      </c>
      <c r="H168" s="23"/>
    </row>
    <row r="169" spans="1:8" s="2" customFormat="1" ht="13.85" x14ac:dyDescent="0.25">
      <c r="A169" s="6">
        <v>8</v>
      </c>
      <c r="B169" s="10">
        <v>1</v>
      </c>
      <c r="C169" s="10">
        <f t="shared" ref="C169:C170" si="10">C168+0.01</f>
        <v>15.02</v>
      </c>
      <c r="D169" s="10">
        <v>5</v>
      </c>
      <c r="E169" s="20">
        <v>118</v>
      </c>
      <c r="F169" s="34" t="s">
        <v>174</v>
      </c>
      <c r="G169" s="35" t="s">
        <v>13</v>
      </c>
      <c r="H169" s="23"/>
    </row>
    <row r="170" spans="1:8" s="2" customFormat="1" ht="13.85" x14ac:dyDescent="0.25">
      <c r="A170" s="6">
        <v>8</v>
      </c>
      <c r="B170" s="10">
        <v>1</v>
      </c>
      <c r="C170" s="10">
        <f t="shared" si="10"/>
        <v>15.03</v>
      </c>
      <c r="D170" s="10">
        <v>5</v>
      </c>
      <c r="E170" s="20">
        <v>119</v>
      </c>
      <c r="F170" s="34" t="s">
        <v>175</v>
      </c>
      <c r="G170" s="35" t="s">
        <v>13</v>
      </c>
      <c r="H170" s="23"/>
    </row>
    <row r="171" spans="1:8" customFormat="1" x14ac:dyDescent="0.3">
      <c r="A171" s="6">
        <v>8</v>
      </c>
      <c r="B171" s="15">
        <v>1</v>
      </c>
      <c r="C171" s="15">
        <v>15</v>
      </c>
      <c r="D171" s="15">
        <v>6</v>
      </c>
      <c r="E171" s="16"/>
      <c r="F171" s="36" t="s">
        <v>60</v>
      </c>
      <c r="G171" s="37"/>
      <c r="H171" s="19"/>
    </row>
    <row r="172" spans="1:8" s="2" customFormat="1" ht="13.85" x14ac:dyDescent="0.25">
      <c r="A172" s="6">
        <v>8</v>
      </c>
      <c r="B172" s="10">
        <v>1</v>
      </c>
      <c r="C172" s="10">
        <v>15</v>
      </c>
      <c r="D172" s="10">
        <v>6</v>
      </c>
      <c r="E172" s="20">
        <v>120</v>
      </c>
      <c r="F172" s="34" t="s">
        <v>172</v>
      </c>
      <c r="G172" s="35" t="s">
        <v>13</v>
      </c>
      <c r="H172" s="23"/>
    </row>
    <row r="173" spans="1:8" s="2" customFormat="1" ht="13.85" x14ac:dyDescent="0.25">
      <c r="A173" s="6">
        <v>8</v>
      </c>
      <c r="B173" s="10">
        <v>1</v>
      </c>
      <c r="C173" s="10">
        <f>C172+0.01</f>
        <v>15.01</v>
      </c>
      <c r="D173" s="10">
        <v>6</v>
      </c>
      <c r="E173" s="20">
        <v>121</v>
      </c>
      <c r="F173" s="34" t="s">
        <v>173</v>
      </c>
      <c r="G173" s="35" t="s">
        <v>13</v>
      </c>
      <c r="H173" s="23"/>
    </row>
    <row r="174" spans="1:8" customFormat="1" x14ac:dyDescent="0.3">
      <c r="A174" s="6">
        <v>8</v>
      </c>
      <c r="B174" s="11">
        <v>1</v>
      </c>
      <c r="C174" s="11">
        <v>16</v>
      </c>
      <c r="D174" s="11"/>
      <c r="E174" s="12"/>
      <c r="F174" s="40" t="s">
        <v>82</v>
      </c>
      <c r="G174" s="41"/>
      <c r="H174" s="14"/>
    </row>
    <row r="175" spans="1:8" customFormat="1" x14ac:dyDescent="0.3">
      <c r="A175" s="6">
        <v>8</v>
      </c>
      <c r="B175" s="15">
        <v>1</v>
      </c>
      <c r="C175" s="15">
        <v>16</v>
      </c>
      <c r="D175" s="15">
        <v>1</v>
      </c>
      <c r="E175" s="16"/>
      <c r="F175" s="36" t="s">
        <v>83</v>
      </c>
      <c r="G175" s="37"/>
      <c r="H175" s="19"/>
    </row>
    <row r="176" spans="1:8" s="2" customFormat="1" ht="20.75" customHeight="1" x14ac:dyDescent="0.25">
      <c r="A176" s="6">
        <v>8</v>
      </c>
      <c r="B176" s="10">
        <v>1</v>
      </c>
      <c r="C176" s="10">
        <v>16</v>
      </c>
      <c r="D176" s="10">
        <v>1</v>
      </c>
      <c r="E176" s="20">
        <v>122</v>
      </c>
      <c r="F176" s="34" t="s">
        <v>43</v>
      </c>
      <c r="G176" s="35" t="s">
        <v>9</v>
      </c>
      <c r="H176" s="23"/>
    </row>
    <row r="177" spans="1:8" s="2" customFormat="1" ht="24.05" customHeight="1" x14ac:dyDescent="0.25">
      <c r="A177" s="6">
        <v>8</v>
      </c>
      <c r="B177" s="10">
        <v>1</v>
      </c>
      <c r="C177" s="10">
        <v>16</v>
      </c>
      <c r="D177" s="10">
        <v>1</v>
      </c>
      <c r="E177" s="20">
        <v>123</v>
      </c>
      <c r="F177" s="34" t="s">
        <v>44</v>
      </c>
      <c r="G177" s="35" t="s">
        <v>9</v>
      </c>
      <c r="H177" s="23"/>
    </row>
    <row r="178" spans="1:8" s="2" customFormat="1" ht="15" customHeight="1" x14ac:dyDescent="0.25">
      <c r="A178" s="6">
        <v>8</v>
      </c>
      <c r="B178" s="10">
        <v>1</v>
      </c>
      <c r="C178" s="10">
        <v>16</v>
      </c>
      <c r="D178" s="10">
        <v>1</v>
      </c>
      <c r="E178" s="20">
        <v>124</v>
      </c>
      <c r="F178" s="34" t="s">
        <v>45</v>
      </c>
      <c r="G178" s="35" t="s">
        <v>9</v>
      </c>
      <c r="H178" s="23"/>
    </row>
    <row r="179" spans="1:8" customFormat="1" x14ac:dyDescent="0.3">
      <c r="A179" s="6">
        <v>8</v>
      </c>
      <c r="B179" s="15">
        <v>1</v>
      </c>
      <c r="C179" s="15">
        <v>16</v>
      </c>
      <c r="D179" s="15">
        <v>2</v>
      </c>
      <c r="E179" s="16"/>
      <c r="F179" s="36" t="s">
        <v>84</v>
      </c>
      <c r="G179" s="37"/>
      <c r="H179" s="19"/>
    </row>
    <row r="180" spans="1:8" s="2" customFormat="1" ht="15" customHeight="1" x14ac:dyDescent="0.25">
      <c r="A180" s="6">
        <v>8</v>
      </c>
      <c r="B180" s="10">
        <v>1</v>
      </c>
      <c r="C180" s="10">
        <v>16</v>
      </c>
      <c r="D180" s="10">
        <v>2</v>
      </c>
      <c r="E180" s="20">
        <v>125</v>
      </c>
      <c r="F180" s="34" t="s">
        <v>85</v>
      </c>
      <c r="G180" s="35" t="s">
        <v>9</v>
      </c>
      <c r="H180" s="23"/>
    </row>
    <row r="181" spans="1:8" s="2" customFormat="1" ht="15" customHeight="1" x14ac:dyDescent="0.25">
      <c r="A181" s="6">
        <v>8</v>
      </c>
      <c r="B181" s="10">
        <v>1</v>
      </c>
      <c r="C181" s="10">
        <v>16</v>
      </c>
      <c r="D181" s="10">
        <v>2</v>
      </c>
      <c r="E181" s="20">
        <v>126</v>
      </c>
      <c r="F181" s="34" t="s">
        <v>86</v>
      </c>
      <c r="G181" s="35" t="s">
        <v>9</v>
      </c>
      <c r="H181" s="23"/>
    </row>
    <row r="182" spans="1:8" customFormat="1" x14ac:dyDescent="0.3">
      <c r="A182" s="6">
        <v>8</v>
      </c>
      <c r="B182" s="15">
        <v>1</v>
      </c>
      <c r="C182" s="15">
        <v>16</v>
      </c>
      <c r="D182" s="15">
        <v>3</v>
      </c>
      <c r="E182" s="16"/>
      <c r="F182" s="36" t="s">
        <v>89</v>
      </c>
      <c r="G182" s="37"/>
      <c r="H182" s="19"/>
    </row>
    <row r="183" spans="1:8" s="2" customFormat="1" ht="13.85" x14ac:dyDescent="0.25">
      <c r="A183" s="6">
        <v>8</v>
      </c>
      <c r="B183" s="10">
        <v>1</v>
      </c>
      <c r="C183" s="10">
        <v>16</v>
      </c>
      <c r="D183" s="10">
        <v>3</v>
      </c>
      <c r="E183" s="20">
        <v>127</v>
      </c>
      <c r="F183" s="34" t="s">
        <v>87</v>
      </c>
      <c r="G183" s="35" t="s">
        <v>9</v>
      </c>
      <c r="H183" s="23"/>
    </row>
    <row r="184" spans="1:8" s="2" customFormat="1" ht="13.85" x14ac:dyDescent="0.25">
      <c r="A184" s="6">
        <v>8</v>
      </c>
      <c r="B184" s="10">
        <v>1</v>
      </c>
      <c r="C184" s="10">
        <v>16</v>
      </c>
      <c r="D184" s="10">
        <v>3</v>
      </c>
      <c r="E184" s="20">
        <v>128</v>
      </c>
      <c r="F184" s="34" t="s">
        <v>88</v>
      </c>
      <c r="G184" s="35" t="s">
        <v>9</v>
      </c>
      <c r="H184" s="23"/>
    </row>
    <row r="185" spans="1:8" customFormat="1" x14ac:dyDescent="0.3">
      <c r="A185" s="6">
        <v>8</v>
      </c>
      <c r="B185" s="15">
        <v>1</v>
      </c>
      <c r="C185" s="15">
        <v>16</v>
      </c>
      <c r="D185" s="15">
        <v>4</v>
      </c>
      <c r="E185" s="16"/>
      <c r="F185" s="36" t="s">
        <v>144</v>
      </c>
      <c r="G185" s="37"/>
      <c r="H185" s="19"/>
    </row>
    <row r="186" spans="1:8" s="2" customFormat="1" ht="15" customHeight="1" x14ac:dyDescent="0.25">
      <c r="A186" s="6">
        <v>8</v>
      </c>
      <c r="B186" s="10">
        <v>1</v>
      </c>
      <c r="C186" s="10">
        <v>16</v>
      </c>
      <c r="D186" s="10">
        <v>4</v>
      </c>
      <c r="E186" s="20">
        <v>129</v>
      </c>
      <c r="F186" s="34" t="s">
        <v>139</v>
      </c>
      <c r="G186" s="35" t="s">
        <v>9</v>
      </c>
      <c r="H186" s="23"/>
    </row>
    <row r="187" spans="1:8" s="2" customFormat="1" ht="15" customHeight="1" x14ac:dyDescent="0.25">
      <c r="A187" s="6">
        <v>8</v>
      </c>
      <c r="B187" s="10">
        <v>1</v>
      </c>
      <c r="C187" s="10">
        <f>C186+0.01</f>
        <v>16.010000000000002</v>
      </c>
      <c r="D187" s="10">
        <v>4</v>
      </c>
      <c r="E187" s="20">
        <v>130</v>
      </c>
      <c r="F187" s="34" t="s">
        <v>140</v>
      </c>
      <c r="G187" s="35" t="s">
        <v>9</v>
      </c>
      <c r="H187" s="23"/>
    </row>
    <row r="188" spans="1:8" s="2" customFormat="1" ht="22.5" customHeight="1" x14ac:dyDescent="0.25">
      <c r="A188" s="6">
        <v>8</v>
      </c>
      <c r="B188" s="10">
        <v>1</v>
      </c>
      <c r="C188" s="10">
        <f>C187+0.01</f>
        <v>16.020000000000003</v>
      </c>
      <c r="D188" s="10">
        <v>4</v>
      </c>
      <c r="E188" s="20">
        <v>131</v>
      </c>
      <c r="F188" s="34" t="s">
        <v>141</v>
      </c>
      <c r="G188" s="35" t="s">
        <v>9</v>
      </c>
      <c r="H188" s="23"/>
    </row>
    <row r="189" spans="1:8" s="2" customFormat="1" ht="13.85" x14ac:dyDescent="0.25">
      <c r="A189" s="6">
        <v>8</v>
      </c>
      <c r="B189" s="10">
        <v>1</v>
      </c>
      <c r="C189" s="10">
        <f t="shared" ref="C189:C190" si="11">C188+0.01</f>
        <v>16.030000000000005</v>
      </c>
      <c r="D189" s="10">
        <v>4</v>
      </c>
      <c r="E189" s="20">
        <v>132</v>
      </c>
      <c r="F189" s="34" t="s">
        <v>142</v>
      </c>
      <c r="G189" s="35" t="s">
        <v>9</v>
      </c>
      <c r="H189" s="23"/>
    </row>
    <row r="190" spans="1:8" s="2" customFormat="1" ht="13.85" x14ac:dyDescent="0.25">
      <c r="A190" s="6">
        <v>8</v>
      </c>
      <c r="B190" s="10">
        <v>1</v>
      </c>
      <c r="C190" s="10">
        <f t="shared" si="11"/>
        <v>16.040000000000006</v>
      </c>
      <c r="D190" s="10">
        <v>4</v>
      </c>
      <c r="E190" s="20">
        <v>133</v>
      </c>
      <c r="F190" s="34" t="s">
        <v>143</v>
      </c>
      <c r="G190" s="35" t="s">
        <v>9</v>
      </c>
      <c r="H190" s="23"/>
    </row>
    <row r="191" spans="1:8" customFormat="1" x14ac:dyDescent="0.3">
      <c r="A191" s="6">
        <v>8</v>
      </c>
      <c r="B191" s="11">
        <v>1</v>
      </c>
      <c r="C191" s="11">
        <v>17</v>
      </c>
      <c r="D191" s="11"/>
      <c r="E191" s="12"/>
      <c r="F191" s="40" t="s">
        <v>22</v>
      </c>
      <c r="G191" s="41"/>
      <c r="H191" s="14"/>
    </row>
    <row r="192" spans="1:8" customFormat="1" x14ac:dyDescent="0.3">
      <c r="A192" s="6">
        <v>8</v>
      </c>
      <c r="B192" s="15">
        <v>1</v>
      </c>
      <c r="C192" s="15">
        <v>17</v>
      </c>
      <c r="D192" s="15">
        <v>1</v>
      </c>
      <c r="E192" s="16"/>
      <c r="F192" s="36" t="s">
        <v>14</v>
      </c>
      <c r="G192" s="37"/>
      <c r="H192" s="19"/>
    </row>
    <row r="193" spans="1:8" s="2" customFormat="1" ht="13.25" customHeight="1" x14ac:dyDescent="0.25">
      <c r="A193" s="6">
        <v>8</v>
      </c>
      <c r="B193" s="10">
        <v>1</v>
      </c>
      <c r="C193" s="10">
        <v>17</v>
      </c>
      <c r="D193" s="10">
        <v>1</v>
      </c>
      <c r="E193" s="20">
        <v>134</v>
      </c>
      <c r="F193" s="34" t="s">
        <v>279</v>
      </c>
      <c r="G193" s="35" t="s">
        <v>13</v>
      </c>
      <c r="H193" s="23"/>
    </row>
    <row r="194" spans="1:8" s="26" customFormat="1" ht="13.85" x14ac:dyDescent="0.25">
      <c r="A194" s="6">
        <v>8</v>
      </c>
      <c r="B194" s="24">
        <v>1</v>
      </c>
      <c r="C194" s="24">
        <f>C193+0.01</f>
        <v>17.010000000000002</v>
      </c>
      <c r="D194" s="24">
        <v>1</v>
      </c>
      <c r="E194" s="25">
        <v>135</v>
      </c>
      <c r="F194" s="43" t="s">
        <v>278</v>
      </c>
      <c r="G194" s="44" t="s">
        <v>13</v>
      </c>
      <c r="H194" s="23"/>
    </row>
    <row r="195" spans="1:8" s="2" customFormat="1" ht="13.85" x14ac:dyDescent="0.25">
      <c r="A195" s="6">
        <v>8</v>
      </c>
      <c r="B195" s="10">
        <v>1</v>
      </c>
      <c r="C195" s="10">
        <f>C194+0.01</f>
        <v>17.020000000000003</v>
      </c>
      <c r="D195" s="10">
        <v>1</v>
      </c>
      <c r="E195" s="20">
        <v>136</v>
      </c>
      <c r="F195" s="34" t="s">
        <v>203</v>
      </c>
      <c r="G195" s="35" t="s">
        <v>13</v>
      </c>
      <c r="H195" s="23"/>
    </row>
    <row r="196" spans="1:8" s="2" customFormat="1" ht="13.85" x14ac:dyDescent="0.25">
      <c r="A196" s="6">
        <v>8</v>
      </c>
      <c r="B196" s="10">
        <v>1</v>
      </c>
      <c r="C196" s="10">
        <f t="shared" ref="C196:C201" si="12">C195+0.01</f>
        <v>17.030000000000005</v>
      </c>
      <c r="D196" s="10">
        <v>1</v>
      </c>
      <c r="E196" s="25">
        <v>137</v>
      </c>
      <c r="F196" s="34" t="s">
        <v>204</v>
      </c>
      <c r="G196" s="35" t="s">
        <v>13</v>
      </c>
      <c r="H196" s="23"/>
    </row>
    <row r="197" spans="1:8" s="2" customFormat="1" ht="13.85" x14ac:dyDescent="0.25">
      <c r="A197" s="6">
        <v>8</v>
      </c>
      <c r="B197" s="10">
        <v>1</v>
      </c>
      <c r="C197" s="10">
        <f t="shared" si="12"/>
        <v>17.040000000000006</v>
      </c>
      <c r="D197" s="10">
        <v>1</v>
      </c>
      <c r="E197" s="20">
        <v>138</v>
      </c>
      <c r="F197" s="34" t="s">
        <v>205</v>
      </c>
      <c r="G197" s="35" t="s">
        <v>13</v>
      </c>
      <c r="H197" s="23"/>
    </row>
    <row r="198" spans="1:8" s="2" customFormat="1" ht="13.85" x14ac:dyDescent="0.25">
      <c r="A198" s="6">
        <v>8</v>
      </c>
      <c r="B198" s="10">
        <v>1</v>
      </c>
      <c r="C198" s="10">
        <f t="shared" si="12"/>
        <v>17.050000000000008</v>
      </c>
      <c r="D198" s="10">
        <v>1</v>
      </c>
      <c r="E198" s="25">
        <v>139</v>
      </c>
      <c r="F198" s="34" t="s">
        <v>90</v>
      </c>
      <c r="G198" s="35" t="s">
        <v>13</v>
      </c>
      <c r="H198" s="23"/>
    </row>
    <row r="199" spans="1:8" s="2" customFormat="1" ht="13.85" x14ac:dyDescent="0.25">
      <c r="A199" s="6">
        <v>8</v>
      </c>
      <c r="B199" s="10">
        <v>1</v>
      </c>
      <c r="C199" s="10">
        <f t="shared" si="12"/>
        <v>17.060000000000009</v>
      </c>
      <c r="D199" s="10">
        <v>1</v>
      </c>
      <c r="E199" s="20">
        <v>140</v>
      </c>
      <c r="F199" s="34" t="s">
        <v>206</v>
      </c>
      <c r="G199" s="35" t="s">
        <v>13</v>
      </c>
      <c r="H199" s="23"/>
    </row>
    <row r="200" spans="1:8" s="2" customFormat="1" ht="15" customHeight="1" x14ac:dyDescent="0.25">
      <c r="A200" s="6">
        <v>8</v>
      </c>
      <c r="B200" s="10">
        <v>1</v>
      </c>
      <c r="C200" s="10">
        <f t="shared" si="12"/>
        <v>17.070000000000011</v>
      </c>
      <c r="D200" s="10">
        <v>1</v>
      </c>
      <c r="E200" s="25">
        <v>141</v>
      </c>
      <c r="F200" s="34" t="s">
        <v>207</v>
      </c>
      <c r="G200" s="35" t="s">
        <v>13</v>
      </c>
      <c r="H200" s="23"/>
    </row>
    <row r="201" spans="1:8" s="2" customFormat="1" ht="13.85" x14ac:dyDescent="0.25">
      <c r="A201" s="6">
        <v>8</v>
      </c>
      <c r="B201" s="10">
        <v>1</v>
      </c>
      <c r="C201" s="10">
        <f t="shared" si="12"/>
        <v>17.080000000000013</v>
      </c>
      <c r="D201" s="10">
        <v>1</v>
      </c>
      <c r="E201" s="20">
        <v>142</v>
      </c>
      <c r="F201" s="34" t="s">
        <v>208</v>
      </c>
      <c r="G201" s="35" t="s">
        <v>13</v>
      </c>
      <c r="H201" s="23"/>
    </row>
    <row r="202" spans="1:8" s="2" customFormat="1" ht="15" customHeight="1" x14ac:dyDescent="0.25">
      <c r="A202" s="6">
        <v>8</v>
      </c>
      <c r="B202" s="10">
        <v>1</v>
      </c>
      <c r="C202" s="10">
        <f>C201+0.001</f>
        <v>17.081000000000014</v>
      </c>
      <c r="D202" s="10">
        <v>1</v>
      </c>
      <c r="E202" s="25">
        <v>143</v>
      </c>
      <c r="F202" s="34" t="s">
        <v>209</v>
      </c>
      <c r="G202" s="35" t="s">
        <v>13</v>
      </c>
      <c r="H202" s="23"/>
    </row>
    <row r="203" spans="1:8" s="2" customFormat="1" ht="15" customHeight="1" x14ac:dyDescent="0.25">
      <c r="A203" s="6">
        <v>8</v>
      </c>
      <c r="B203" s="10">
        <v>1</v>
      </c>
      <c r="C203" s="10">
        <f t="shared" ref="C203:C210" si="13">C202+0.001</f>
        <v>17.082000000000015</v>
      </c>
      <c r="D203" s="10">
        <v>1</v>
      </c>
      <c r="E203" s="20">
        <v>144</v>
      </c>
      <c r="F203" s="34" t="s">
        <v>210</v>
      </c>
      <c r="G203" s="35" t="s">
        <v>13</v>
      </c>
      <c r="H203" s="23"/>
    </row>
    <row r="204" spans="1:8" s="2" customFormat="1" ht="13.85" x14ac:dyDescent="0.25">
      <c r="A204" s="6">
        <v>8</v>
      </c>
      <c r="B204" s="10">
        <v>1</v>
      </c>
      <c r="C204" s="10">
        <f t="shared" si="13"/>
        <v>17.083000000000016</v>
      </c>
      <c r="D204" s="10">
        <v>1</v>
      </c>
      <c r="E204" s="25">
        <v>145</v>
      </c>
      <c r="F204" s="34" t="s">
        <v>211</v>
      </c>
      <c r="G204" s="35" t="s">
        <v>13</v>
      </c>
      <c r="H204" s="23"/>
    </row>
    <row r="205" spans="1:8" s="26" customFormat="1" ht="13.85" x14ac:dyDescent="0.25">
      <c r="A205" s="6">
        <v>8</v>
      </c>
      <c r="B205" s="24">
        <v>1</v>
      </c>
      <c r="C205" s="24">
        <f t="shared" si="13"/>
        <v>17.084000000000017</v>
      </c>
      <c r="D205" s="24">
        <v>1</v>
      </c>
      <c r="E205" s="20">
        <v>146</v>
      </c>
      <c r="F205" s="43" t="s">
        <v>213</v>
      </c>
      <c r="G205" s="44" t="s">
        <v>13</v>
      </c>
      <c r="H205" s="23"/>
    </row>
    <row r="206" spans="1:8" s="2" customFormat="1" ht="13.85" x14ac:dyDescent="0.25">
      <c r="A206" s="6">
        <v>8</v>
      </c>
      <c r="B206" s="10">
        <v>1</v>
      </c>
      <c r="C206" s="10">
        <f t="shared" si="13"/>
        <v>17.085000000000019</v>
      </c>
      <c r="D206" s="10">
        <v>1</v>
      </c>
      <c r="E206" s="25">
        <v>147</v>
      </c>
      <c r="F206" s="34" t="s">
        <v>212</v>
      </c>
      <c r="G206" s="35" t="s">
        <v>13</v>
      </c>
      <c r="H206" s="23"/>
    </row>
    <row r="207" spans="1:8" s="2" customFormat="1" ht="13.85" x14ac:dyDescent="0.25">
      <c r="A207" s="6">
        <v>8</v>
      </c>
      <c r="B207" s="10">
        <v>1</v>
      </c>
      <c r="C207" s="10">
        <f t="shared" si="13"/>
        <v>17.08600000000002</v>
      </c>
      <c r="D207" s="10">
        <v>1</v>
      </c>
      <c r="E207" s="20">
        <v>148</v>
      </c>
      <c r="F207" s="34" t="s">
        <v>214</v>
      </c>
      <c r="G207" s="35" t="s">
        <v>13</v>
      </c>
      <c r="H207" s="23"/>
    </row>
    <row r="208" spans="1:8" s="2" customFormat="1" ht="13.85" x14ac:dyDescent="0.25">
      <c r="A208" s="6">
        <v>8</v>
      </c>
      <c r="B208" s="10">
        <v>1</v>
      </c>
      <c r="C208" s="10">
        <f t="shared" si="13"/>
        <v>17.087000000000021</v>
      </c>
      <c r="D208" s="10">
        <v>1</v>
      </c>
      <c r="E208" s="25">
        <v>149</v>
      </c>
      <c r="F208" s="34" t="s">
        <v>215</v>
      </c>
      <c r="G208" s="35" t="s">
        <v>13</v>
      </c>
      <c r="H208" s="23"/>
    </row>
    <row r="209" spans="1:8" s="2" customFormat="1" ht="15" customHeight="1" x14ac:dyDescent="0.25">
      <c r="A209" s="6">
        <v>8</v>
      </c>
      <c r="B209" s="10">
        <v>1</v>
      </c>
      <c r="C209" s="10">
        <f t="shared" si="13"/>
        <v>17.088000000000022</v>
      </c>
      <c r="D209" s="10">
        <v>1</v>
      </c>
      <c r="E209" s="20">
        <v>150</v>
      </c>
      <c r="F209" s="34" t="s">
        <v>216</v>
      </c>
      <c r="G209" s="35" t="s">
        <v>13</v>
      </c>
      <c r="H209" s="23"/>
    </row>
    <row r="210" spans="1:8" s="2" customFormat="1" ht="13.85" x14ac:dyDescent="0.25">
      <c r="A210" s="6">
        <v>8</v>
      </c>
      <c r="B210" s="10">
        <v>1</v>
      </c>
      <c r="C210" s="10">
        <f t="shared" si="13"/>
        <v>17.089000000000024</v>
      </c>
      <c r="D210" s="10">
        <v>1</v>
      </c>
      <c r="E210" s="25">
        <v>151</v>
      </c>
      <c r="F210" s="34" t="s">
        <v>217</v>
      </c>
      <c r="G210" s="35" t="s">
        <v>13</v>
      </c>
      <c r="H210" s="23"/>
    </row>
    <row r="211" spans="1:8" customFormat="1" x14ac:dyDescent="0.3">
      <c r="A211" s="6">
        <v>8</v>
      </c>
      <c r="B211" s="15">
        <v>1</v>
      </c>
      <c r="C211" s="15">
        <v>17</v>
      </c>
      <c r="D211" s="15">
        <v>2</v>
      </c>
      <c r="E211" s="16"/>
      <c r="F211" s="36" t="s">
        <v>36</v>
      </c>
      <c r="G211" s="37"/>
      <c r="H211" s="19"/>
    </row>
    <row r="212" spans="1:8" s="2" customFormat="1" ht="13.85" x14ac:dyDescent="0.25">
      <c r="A212" s="6">
        <v>8</v>
      </c>
      <c r="B212" s="10">
        <v>1</v>
      </c>
      <c r="C212" s="10">
        <v>17</v>
      </c>
      <c r="D212" s="10">
        <v>2</v>
      </c>
      <c r="E212" s="20">
        <v>152</v>
      </c>
      <c r="F212" s="34" t="s">
        <v>218</v>
      </c>
      <c r="G212" s="35" t="s">
        <v>13</v>
      </c>
      <c r="H212" s="23"/>
    </row>
    <row r="213" spans="1:8" s="2" customFormat="1" ht="13.85" x14ac:dyDescent="0.25">
      <c r="A213" s="6">
        <v>8</v>
      </c>
      <c r="B213" s="10">
        <v>1</v>
      </c>
      <c r="C213" s="10">
        <f>C212+0.01</f>
        <v>17.010000000000002</v>
      </c>
      <c r="D213" s="10">
        <v>2</v>
      </c>
      <c r="E213" s="20">
        <v>153</v>
      </c>
      <c r="F213" s="34" t="s">
        <v>219</v>
      </c>
      <c r="G213" s="35" t="s">
        <v>13</v>
      </c>
      <c r="H213" s="23"/>
    </row>
    <row r="214" spans="1:8" s="2" customFormat="1" ht="13.85" x14ac:dyDescent="0.25">
      <c r="A214" s="6">
        <v>8</v>
      </c>
      <c r="B214" s="10">
        <v>1</v>
      </c>
      <c r="C214" s="10">
        <f>C213+0.01</f>
        <v>17.020000000000003</v>
      </c>
      <c r="D214" s="10">
        <v>2</v>
      </c>
      <c r="E214" s="20">
        <v>154</v>
      </c>
      <c r="F214" s="34" t="s">
        <v>220</v>
      </c>
      <c r="G214" s="35" t="s">
        <v>13</v>
      </c>
      <c r="H214" s="23"/>
    </row>
    <row r="215" spans="1:8" s="2" customFormat="1" ht="13.85" x14ac:dyDescent="0.25">
      <c r="A215" s="6">
        <v>8</v>
      </c>
      <c r="B215" s="10">
        <v>1</v>
      </c>
      <c r="C215" s="10">
        <f t="shared" ref="C215:C220" si="14">C214+0.01</f>
        <v>17.030000000000005</v>
      </c>
      <c r="D215" s="10">
        <v>2</v>
      </c>
      <c r="E215" s="20">
        <v>155</v>
      </c>
      <c r="F215" s="34" t="s">
        <v>221</v>
      </c>
      <c r="G215" s="35" t="s">
        <v>13</v>
      </c>
      <c r="H215" s="23"/>
    </row>
    <row r="216" spans="1:8" s="2" customFormat="1" ht="20.75" x14ac:dyDescent="0.25">
      <c r="A216" s="6">
        <v>8</v>
      </c>
      <c r="B216" s="10">
        <v>1</v>
      </c>
      <c r="C216" s="10">
        <f t="shared" si="14"/>
        <v>17.040000000000006</v>
      </c>
      <c r="D216" s="10">
        <v>2</v>
      </c>
      <c r="E216" s="20">
        <v>156</v>
      </c>
      <c r="F216" s="34" t="s">
        <v>222</v>
      </c>
      <c r="G216" s="35" t="s">
        <v>13</v>
      </c>
      <c r="H216" s="23"/>
    </row>
    <row r="217" spans="1:8" s="2" customFormat="1" ht="13.85" x14ac:dyDescent="0.25">
      <c r="A217" s="6">
        <v>8</v>
      </c>
      <c r="B217" s="10">
        <v>1</v>
      </c>
      <c r="C217" s="10">
        <f t="shared" si="14"/>
        <v>17.050000000000008</v>
      </c>
      <c r="D217" s="10">
        <v>2</v>
      </c>
      <c r="E217" s="20">
        <v>157</v>
      </c>
      <c r="F217" s="34" t="s">
        <v>223</v>
      </c>
      <c r="G217" s="35" t="s">
        <v>13</v>
      </c>
      <c r="H217" s="23"/>
    </row>
    <row r="218" spans="1:8" s="2" customFormat="1" ht="13.85" x14ac:dyDescent="0.25">
      <c r="A218" s="6">
        <v>8</v>
      </c>
      <c r="B218" s="10">
        <v>1</v>
      </c>
      <c r="C218" s="10">
        <f t="shared" si="14"/>
        <v>17.060000000000009</v>
      </c>
      <c r="D218" s="10">
        <v>2</v>
      </c>
      <c r="E218" s="20">
        <v>158</v>
      </c>
      <c r="F218" s="34" t="s">
        <v>224</v>
      </c>
      <c r="G218" s="35" t="s">
        <v>13</v>
      </c>
      <c r="H218" s="23"/>
    </row>
    <row r="219" spans="1:8" s="2" customFormat="1" ht="13.85" x14ac:dyDescent="0.25">
      <c r="A219" s="6">
        <v>8</v>
      </c>
      <c r="B219" s="10">
        <v>1</v>
      </c>
      <c r="C219" s="10">
        <f>C218+0.01</f>
        <v>17.070000000000011</v>
      </c>
      <c r="D219" s="10">
        <v>2</v>
      </c>
      <c r="E219" s="20">
        <v>159</v>
      </c>
      <c r="F219" s="34" t="s">
        <v>225</v>
      </c>
      <c r="G219" s="35" t="s">
        <v>13</v>
      </c>
      <c r="H219" s="23"/>
    </row>
    <row r="220" spans="1:8" s="2" customFormat="1" ht="13.85" x14ac:dyDescent="0.25">
      <c r="A220" s="6">
        <v>8</v>
      </c>
      <c r="B220" s="10">
        <v>1</v>
      </c>
      <c r="C220" s="10">
        <f t="shared" si="14"/>
        <v>17.080000000000013</v>
      </c>
      <c r="D220" s="10">
        <v>2</v>
      </c>
      <c r="E220" s="20">
        <v>160</v>
      </c>
      <c r="F220" s="34" t="s">
        <v>66</v>
      </c>
      <c r="G220" s="35" t="s">
        <v>13</v>
      </c>
      <c r="H220" s="23"/>
    </row>
    <row r="221" spans="1:8" s="2" customFormat="1" ht="13.85" x14ac:dyDescent="0.25">
      <c r="A221" s="6">
        <v>8</v>
      </c>
      <c r="B221" s="10">
        <v>1</v>
      </c>
      <c r="C221" s="10">
        <f>C220+0.001</f>
        <v>17.081000000000014</v>
      </c>
      <c r="D221" s="10">
        <v>2</v>
      </c>
      <c r="E221" s="20">
        <v>161</v>
      </c>
      <c r="F221" s="34" t="s">
        <v>67</v>
      </c>
      <c r="G221" s="35" t="s">
        <v>13</v>
      </c>
      <c r="H221" s="23"/>
    </row>
    <row r="222" spans="1:8" s="2" customFormat="1" ht="13.85" x14ac:dyDescent="0.25">
      <c r="A222" s="6">
        <v>8</v>
      </c>
      <c r="B222" s="10">
        <v>1</v>
      </c>
      <c r="C222" s="10">
        <f t="shared" ref="C222:C229" si="15">C221+0.001</f>
        <v>17.082000000000015</v>
      </c>
      <c r="D222" s="10">
        <v>2</v>
      </c>
      <c r="E222" s="20">
        <v>162</v>
      </c>
      <c r="F222" s="34" t="s">
        <v>68</v>
      </c>
      <c r="G222" s="35" t="s">
        <v>13</v>
      </c>
      <c r="H222" s="23"/>
    </row>
    <row r="223" spans="1:8" s="2" customFormat="1" ht="15" customHeight="1" x14ac:dyDescent="0.25">
      <c r="A223" s="6">
        <v>8</v>
      </c>
      <c r="B223" s="10">
        <v>1</v>
      </c>
      <c r="C223" s="10">
        <f t="shared" si="15"/>
        <v>17.083000000000016</v>
      </c>
      <c r="D223" s="10">
        <v>2</v>
      </c>
      <c r="E223" s="20">
        <v>163</v>
      </c>
      <c r="F223" s="34" t="s">
        <v>133</v>
      </c>
      <c r="G223" s="35" t="s">
        <v>13</v>
      </c>
      <c r="H223" s="23"/>
    </row>
    <row r="224" spans="1:8" s="2" customFormat="1" ht="15" customHeight="1" x14ac:dyDescent="0.25">
      <c r="A224" s="6">
        <v>8</v>
      </c>
      <c r="B224" s="10">
        <v>1</v>
      </c>
      <c r="C224" s="10">
        <f t="shared" si="15"/>
        <v>17.084000000000017</v>
      </c>
      <c r="D224" s="10">
        <v>2</v>
      </c>
      <c r="E224" s="20">
        <v>164</v>
      </c>
      <c r="F224" s="34" t="s">
        <v>134</v>
      </c>
      <c r="G224" s="35" t="s">
        <v>13</v>
      </c>
      <c r="H224" s="23"/>
    </row>
    <row r="225" spans="1:8" s="2" customFormat="1" ht="15" customHeight="1" x14ac:dyDescent="0.25">
      <c r="A225" s="6">
        <v>8</v>
      </c>
      <c r="B225" s="10">
        <v>1</v>
      </c>
      <c r="C225" s="10">
        <f t="shared" si="15"/>
        <v>17.085000000000019</v>
      </c>
      <c r="D225" s="10">
        <v>2</v>
      </c>
      <c r="E225" s="20">
        <v>165</v>
      </c>
      <c r="F225" s="34" t="s">
        <v>135</v>
      </c>
      <c r="G225" s="35" t="s">
        <v>13</v>
      </c>
      <c r="H225" s="23"/>
    </row>
    <row r="226" spans="1:8" s="2" customFormat="1" ht="15" customHeight="1" x14ac:dyDescent="0.25">
      <c r="A226" s="6">
        <v>8</v>
      </c>
      <c r="B226" s="10">
        <v>1</v>
      </c>
      <c r="C226" s="10">
        <f t="shared" si="15"/>
        <v>17.08600000000002</v>
      </c>
      <c r="D226" s="10">
        <v>2</v>
      </c>
      <c r="E226" s="20">
        <v>166</v>
      </c>
      <c r="F226" s="34" t="s">
        <v>136</v>
      </c>
      <c r="G226" s="35" t="s">
        <v>13</v>
      </c>
      <c r="H226" s="23"/>
    </row>
    <row r="227" spans="1:8" s="2" customFormat="1" ht="15" customHeight="1" x14ac:dyDescent="0.25">
      <c r="A227" s="6">
        <v>8</v>
      </c>
      <c r="B227" s="10">
        <v>1</v>
      </c>
      <c r="C227" s="10">
        <f t="shared" si="15"/>
        <v>17.087000000000021</v>
      </c>
      <c r="D227" s="10">
        <v>2</v>
      </c>
      <c r="E227" s="20">
        <v>167</v>
      </c>
      <c r="F227" s="34" t="s">
        <v>137</v>
      </c>
      <c r="G227" s="35" t="s">
        <v>13</v>
      </c>
      <c r="H227" s="23"/>
    </row>
    <row r="228" spans="1:8" s="2" customFormat="1" ht="15" customHeight="1" x14ac:dyDescent="0.25">
      <c r="A228" s="6">
        <v>8</v>
      </c>
      <c r="B228" s="10">
        <v>1</v>
      </c>
      <c r="C228" s="10">
        <f t="shared" si="15"/>
        <v>17.088000000000022</v>
      </c>
      <c r="D228" s="10">
        <v>2</v>
      </c>
      <c r="E228" s="20">
        <v>168</v>
      </c>
      <c r="F228" s="34" t="s">
        <v>138</v>
      </c>
      <c r="G228" s="35" t="s">
        <v>13</v>
      </c>
      <c r="H228" s="23"/>
    </row>
    <row r="229" spans="1:8" s="2" customFormat="1" ht="13.85" x14ac:dyDescent="0.25">
      <c r="A229" s="6">
        <v>8</v>
      </c>
      <c r="B229" s="10">
        <v>1</v>
      </c>
      <c r="C229" s="10">
        <f t="shared" si="15"/>
        <v>17.089000000000024</v>
      </c>
      <c r="D229" s="10">
        <v>2</v>
      </c>
      <c r="E229" s="20">
        <v>169</v>
      </c>
      <c r="F229" s="34" t="s">
        <v>226</v>
      </c>
      <c r="G229" s="35" t="s">
        <v>13</v>
      </c>
      <c r="H229" s="23"/>
    </row>
    <row r="230" spans="1:8" s="2" customFormat="1" ht="13.85" x14ac:dyDescent="0.25">
      <c r="A230" s="6">
        <v>8</v>
      </c>
      <c r="B230" s="10">
        <v>1</v>
      </c>
      <c r="C230" s="10">
        <f>C229+0.0001</f>
        <v>17.089100000000023</v>
      </c>
      <c r="D230" s="10">
        <v>2</v>
      </c>
      <c r="E230" s="20">
        <v>170</v>
      </c>
      <c r="F230" s="34" t="s">
        <v>227</v>
      </c>
      <c r="G230" s="35" t="s">
        <v>13</v>
      </c>
      <c r="H230" s="23"/>
    </row>
    <row r="231" spans="1:8" s="2" customFormat="1" ht="13.85" x14ac:dyDescent="0.25">
      <c r="A231" s="6">
        <v>8</v>
      </c>
      <c r="B231" s="10">
        <v>1</v>
      </c>
      <c r="C231" s="10">
        <f t="shared" ref="C231:C237" si="16">C230+0.0001</f>
        <v>17.089200000000023</v>
      </c>
      <c r="D231" s="10">
        <v>2</v>
      </c>
      <c r="E231" s="20">
        <v>171</v>
      </c>
      <c r="F231" s="34" t="s">
        <v>284</v>
      </c>
      <c r="G231" s="35" t="s">
        <v>13</v>
      </c>
      <c r="H231" s="23"/>
    </row>
    <row r="232" spans="1:8" s="2" customFormat="1" ht="13.85" x14ac:dyDescent="0.25">
      <c r="A232" s="6">
        <v>8</v>
      </c>
      <c r="B232" s="10">
        <v>1</v>
      </c>
      <c r="C232" s="10">
        <f t="shared" si="16"/>
        <v>17.089300000000023</v>
      </c>
      <c r="D232" s="10">
        <v>2</v>
      </c>
      <c r="E232" s="20">
        <v>172</v>
      </c>
      <c r="F232" s="34" t="s">
        <v>15</v>
      </c>
      <c r="G232" s="35" t="s">
        <v>13</v>
      </c>
      <c r="H232" s="23"/>
    </row>
    <row r="233" spans="1:8" s="2" customFormat="1" ht="13.85" x14ac:dyDescent="0.25">
      <c r="A233" s="6">
        <v>8</v>
      </c>
      <c r="B233" s="10">
        <v>1</v>
      </c>
      <c r="C233" s="10">
        <f t="shared" si="16"/>
        <v>17.089400000000023</v>
      </c>
      <c r="D233" s="10">
        <v>2</v>
      </c>
      <c r="E233" s="20">
        <v>173</v>
      </c>
      <c r="F233" s="34" t="s">
        <v>16</v>
      </c>
      <c r="G233" s="35" t="s">
        <v>13</v>
      </c>
      <c r="H233" s="23"/>
    </row>
    <row r="234" spans="1:8" s="2" customFormat="1" ht="13.85" x14ac:dyDescent="0.25">
      <c r="A234" s="6">
        <v>8</v>
      </c>
      <c r="B234" s="10">
        <v>1</v>
      </c>
      <c r="C234" s="10">
        <f t="shared" si="16"/>
        <v>17.089500000000022</v>
      </c>
      <c r="D234" s="10">
        <v>2</v>
      </c>
      <c r="E234" s="20">
        <v>174</v>
      </c>
      <c r="F234" s="34" t="s">
        <v>228</v>
      </c>
      <c r="G234" s="35" t="s">
        <v>13</v>
      </c>
      <c r="H234" s="23"/>
    </row>
    <row r="235" spans="1:8" s="2" customFormat="1" ht="13.85" x14ac:dyDescent="0.25">
      <c r="A235" s="6">
        <v>8</v>
      </c>
      <c r="B235" s="10">
        <v>1</v>
      </c>
      <c r="C235" s="10">
        <f t="shared" si="16"/>
        <v>17.089600000000022</v>
      </c>
      <c r="D235" s="10">
        <v>2</v>
      </c>
      <c r="E235" s="20">
        <v>175</v>
      </c>
      <c r="F235" s="34" t="s">
        <v>229</v>
      </c>
      <c r="G235" s="35" t="s">
        <v>13</v>
      </c>
      <c r="H235" s="23"/>
    </row>
    <row r="236" spans="1:8" s="2" customFormat="1" ht="13.85" x14ac:dyDescent="0.25">
      <c r="A236" s="6">
        <v>8</v>
      </c>
      <c r="B236" s="10">
        <v>1</v>
      </c>
      <c r="C236" s="10">
        <f t="shared" si="16"/>
        <v>17.089700000000022</v>
      </c>
      <c r="D236" s="10">
        <v>2</v>
      </c>
      <c r="E236" s="20">
        <v>176</v>
      </c>
      <c r="F236" s="34" t="s">
        <v>230</v>
      </c>
      <c r="G236" s="35" t="s">
        <v>13</v>
      </c>
      <c r="H236" s="23"/>
    </row>
    <row r="237" spans="1:8" s="2" customFormat="1" ht="13.85" x14ac:dyDescent="0.25">
      <c r="A237" s="6">
        <v>8</v>
      </c>
      <c r="B237" s="10">
        <v>1</v>
      </c>
      <c r="C237" s="10">
        <f t="shared" si="16"/>
        <v>17.089800000000022</v>
      </c>
      <c r="D237" s="10">
        <v>2</v>
      </c>
      <c r="E237" s="20">
        <v>177</v>
      </c>
      <c r="F237" s="34" t="s">
        <v>231</v>
      </c>
      <c r="G237" s="35" t="s">
        <v>13</v>
      </c>
      <c r="H237" s="23"/>
    </row>
    <row r="238" spans="1:8" customFormat="1" x14ac:dyDescent="0.3">
      <c r="A238" s="6">
        <v>8</v>
      </c>
      <c r="B238" s="15">
        <v>1</v>
      </c>
      <c r="C238" s="15">
        <v>17</v>
      </c>
      <c r="D238" s="15">
        <v>3</v>
      </c>
      <c r="E238" s="16"/>
      <c r="F238" s="36" t="s">
        <v>69</v>
      </c>
      <c r="G238" s="37"/>
      <c r="H238" s="19"/>
    </row>
    <row r="239" spans="1:8" s="2" customFormat="1" ht="15" customHeight="1" x14ac:dyDescent="0.25">
      <c r="A239" s="6">
        <v>8</v>
      </c>
      <c r="B239" s="10">
        <v>1</v>
      </c>
      <c r="C239" s="10">
        <v>17</v>
      </c>
      <c r="D239" s="10">
        <v>3</v>
      </c>
      <c r="E239" s="20">
        <v>178</v>
      </c>
      <c r="F239" s="34" t="s">
        <v>232</v>
      </c>
      <c r="G239" s="35" t="s">
        <v>13</v>
      </c>
      <c r="H239" s="23"/>
    </row>
    <row r="240" spans="1:8" s="2" customFormat="1" ht="15" customHeight="1" x14ac:dyDescent="0.25">
      <c r="A240" s="6">
        <v>8</v>
      </c>
      <c r="B240" s="10">
        <v>1</v>
      </c>
      <c r="C240" s="10">
        <f>C239+0.01</f>
        <v>17.010000000000002</v>
      </c>
      <c r="D240" s="10">
        <v>3</v>
      </c>
      <c r="E240" s="20">
        <v>179</v>
      </c>
      <c r="F240" s="34" t="s">
        <v>233</v>
      </c>
      <c r="G240" s="35" t="s">
        <v>13</v>
      </c>
      <c r="H240" s="23"/>
    </row>
    <row r="241" spans="1:8" s="2" customFormat="1" ht="15" customHeight="1" x14ac:dyDescent="0.25">
      <c r="A241" s="6">
        <v>8</v>
      </c>
      <c r="B241" s="10">
        <v>1</v>
      </c>
      <c r="C241" s="10">
        <f>C240+0.01</f>
        <v>17.020000000000003</v>
      </c>
      <c r="D241" s="10">
        <v>3</v>
      </c>
      <c r="E241" s="20">
        <v>180</v>
      </c>
      <c r="F241" s="34" t="s">
        <v>234</v>
      </c>
      <c r="G241" s="35" t="s">
        <v>13</v>
      </c>
      <c r="H241" s="23"/>
    </row>
    <row r="242" spans="1:8" s="2" customFormat="1" ht="15" customHeight="1" x14ac:dyDescent="0.25">
      <c r="A242" s="6">
        <v>8</v>
      </c>
      <c r="B242" s="10">
        <v>1</v>
      </c>
      <c r="C242" s="10">
        <f t="shared" ref="C242:C245" si="17">C241+0.01</f>
        <v>17.030000000000005</v>
      </c>
      <c r="D242" s="10">
        <v>3</v>
      </c>
      <c r="E242" s="20">
        <v>181</v>
      </c>
      <c r="F242" s="34" t="s">
        <v>235</v>
      </c>
      <c r="G242" s="35" t="s">
        <v>13</v>
      </c>
      <c r="H242" s="23"/>
    </row>
    <row r="243" spans="1:8" s="2" customFormat="1" ht="13.85" x14ac:dyDescent="0.25">
      <c r="A243" s="6">
        <v>8</v>
      </c>
      <c r="B243" s="10">
        <v>1</v>
      </c>
      <c r="C243" s="10">
        <f t="shared" si="17"/>
        <v>17.040000000000006</v>
      </c>
      <c r="D243" s="10">
        <v>3</v>
      </c>
      <c r="E243" s="20">
        <v>182</v>
      </c>
      <c r="F243" s="34" t="s">
        <v>236</v>
      </c>
      <c r="G243" s="35" t="s">
        <v>13</v>
      </c>
      <c r="H243" s="23"/>
    </row>
    <row r="244" spans="1:8" s="2" customFormat="1" ht="13.85" x14ac:dyDescent="0.25">
      <c r="A244" s="6">
        <v>8</v>
      </c>
      <c r="B244" s="10">
        <v>1</v>
      </c>
      <c r="C244" s="10">
        <f t="shared" si="17"/>
        <v>17.050000000000008</v>
      </c>
      <c r="D244" s="10">
        <v>3</v>
      </c>
      <c r="E244" s="20">
        <v>183</v>
      </c>
      <c r="F244" s="34" t="s">
        <v>237</v>
      </c>
      <c r="G244" s="35" t="s">
        <v>13</v>
      </c>
      <c r="H244" s="23"/>
    </row>
    <row r="245" spans="1:8" s="2" customFormat="1" ht="13.85" x14ac:dyDescent="0.25">
      <c r="A245" s="6">
        <v>8</v>
      </c>
      <c r="B245" s="10">
        <v>1</v>
      </c>
      <c r="C245" s="10">
        <f t="shared" si="17"/>
        <v>17.060000000000009</v>
      </c>
      <c r="D245" s="10">
        <v>3</v>
      </c>
      <c r="E245" s="20">
        <v>184</v>
      </c>
      <c r="F245" s="34" t="s">
        <v>238</v>
      </c>
      <c r="G245" s="35" t="s">
        <v>13</v>
      </c>
      <c r="H245" s="23"/>
    </row>
    <row r="246" spans="1:8" s="2" customFormat="1" ht="13.85" x14ac:dyDescent="0.25">
      <c r="A246" s="6">
        <v>8</v>
      </c>
      <c r="B246" s="10">
        <v>1</v>
      </c>
      <c r="C246" s="10">
        <f>C245+0.01</f>
        <v>17.070000000000011</v>
      </c>
      <c r="D246" s="10">
        <v>3</v>
      </c>
      <c r="E246" s="20">
        <v>185</v>
      </c>
      <c r="F246" s="34" t="s">
        <v>239</v>
      </c>
      <c r="G246" s="35" t="s">
        <v>13</v>
      </c>
      <c r="H246" s="23"/>
    </row>
    <row r="247" spans="1:8" s="2" customFormat="1" ht="13.85" x14ac:dyDescent="0.25">
      <c r="A247" s="6">
        <v>8</v>
      </c>
      <c r="B247" s="10">
        <v>1</v>
      </c>
      <c r="C247" s="10">
        <f>C246+0.01</f>
        <v>17.080000000000013</v>
      </c>
      <c r="D247" s="10">
        <v>3</v>
      </c>
      <c r="E247" s="20">
        <v>186</v>
      </c>
      <c r="F247" s="34" t="s">
        <v>240</v>
      </c>
      <c r="G247" s="35" t="s">
        <v>13</v>
      </c>
      <c r="H247" s="23"/>
    </row>
    <row r="248" spans="1:8" s="2" customFormat="1" ht="13.85" x14ac:dyDescent="0.25">
      <c r="A248" s="6">
        <v>8</v>
      </c>
      <c r="B248" s="10">
        <v>1</v>
      </c>
      <c r="C248" s="10">
        <f t="shared" ref="C248:C252" si="18">C247+0.001</f>
        <v>17.081000000000014</v>
      </c>
      <c r="D248" s="10">
        <v>3</v>
      </c>
      <c r="E248" s="20">
        <v>187</v>
      </c>
      <c r="F248" s="34" t="s">
        <v>241</v>
      </c>
      <c r="G248" s="35" t="s">
        <v>13</v>
      </c>
      <c r="H248" s="23"/>
    </row>
    <row r="249" spans="1:8" s="2" customFormat="1" ht="13.85" x14ac:dyDescent="0.25">
      <c r="A249" s="6">
        <v>8</v>
      </c>
      <c r="B249" s="10">
        <v>1</v>
      </c>
      <c r="C249" s="10">
        <f t="shared" si="18"/>
        <v>17.082000000000015</v>
      </c>
      <c r="D249" s="10">
        <v>3</v>
      </c>
      <c r="E249" s="20">
        <v>188</v>
      </c>
      <c r="F249" s="34" t="s">
        <v>242</v>
      </c>
      <c r="G249" s="35" t="s">
        <v>13</v>
      </c>
      <c r="H249" s="23"/>
    </row>
    <row r="250" spans="1:8" s="2" customFormat="1" ht="13.85" x14ac:dyDescent="0.25">
      <c r="A250" s="6">
        <v>8</v>
      </c>
      <c r="B250" s="10">
        <v>1</v>
      </c>
      <c r="C250" s="10">
        <f t="shared" si="18"/>
        <v>17.083000000000016</v>
      </c>
      <c r="D250" s="10">
        <v>3</v>
      </c>
      <c r="E250" s="20">
        <v>189</v>
      </c>
      <c r="F250" s="34" t="s">
        <v>243</v>
      </c>
      <c r="G250" s="35" t="s">
        <v>13</v>
      </c>
      <c r="H250" s="23"/>
    </row>
    <row r="251" spans="1:8" s="2" customFormat="1" ht="13.85" x14ac:dyDescent="0.25">
      <c r="A251" s="6">
        <v>8</v>
      </c>
      <c r="B251" s="10">
        <v>1</v>
      </c>
      <c r="C251" s="10">
        <f t="shared" si="18"/>
        <v>17.084000000000017</v>
      </c>
      <c r="D251" s="10">
        <v>3</v>
      </c>
      <c r="E251" s="20">
        <v>190</v>
      </c>
      <c r="F251" s="34" t="s">
        <v>244</v>
      </c>
      <c r="G251" s="35" t="s">
        <v>13</v>
      </c>
      <c r="H251" s="23"/>
    </row>
    <row r="252" spans="1:8" s="2" customFormat="1" ht="13.85" x14ac:dyDescent="0.25">
      <c r="A252" s="6">
        <v>8</v>
      </c>
      <c r="B252" s="10">
        <v>1</v>
      </c>
      <c r="C252" s="10">
        <f t="shared" si="18"/>
        <v>17.085000000000019</v>
      </c>
      <c r="D252" s="10">
        <v>3</v>
      </c>
      <c r="E252" s="20">
        <v>191</v>
      </c>
      <c r="F252" s="34" t="s">
        <v>245</v>
      </c>
      <c r="G252" s="35" t="s">
        <v>13</v>
      </c>
      <c r="H252" s="23"/>
    </row>
    <row r="253" spans="1:8" customFormat="1" x14ac:dyDescent="0.3">
      <c r="A253" s="6">
        <v>8</v>
      </c>
      <c r="B253" s="15">
        <v>1</v>
      </c>
      <c r="C253" s="15">
        <v>17</v>
      </c>
      <c r="D253" s="15">
        <v>4</v>
      </c>
      <c r="E253" s="16"/>
      <c r="F253" s="36" t="s">
        <v>26</v>
      </c>
      <c r="G253" s="37"/>
      <c r="H253" s="19"/>
    </row>
    <row r="254" spans="1:8" s="2" customFormat="1" ht="13.85" x14ac:dyDescent="0.25">
      <c r="A254" s="6">
        <v>8</v>
      </c>
      <c r="B254" s="10">
        <v>1</v>
      </c>
      <c r="C254" s="10">
        <v>17</v>
      </c>
      <c r="D254" s="10">
        <v>4</v>
      </c>
      <c r="E254" s="20">
        <v>192</v>
      </c>
      <c r="F254" s="34" t="s">
        <v>65</v>
      </c>
      <c r="G254" s="35" t="s">
        <v>13</v>
      </c>
      <c r="H254" s="23"/>
    </row>
    <row r="255" spans="1:8" s="2" customFormat="1" ht="13.85" x14ac:dyDescent="0.25">
      <c r="A255" s="6">
        <v>8</v>
      </c>
      <c r="B255" s="10">
        <v>1</v>
      </c>
      <c r="C255" s="10">
        <f>C254+0.01</f>
        <v>17.010000000000002</v>
      </c>
      <c r="D255" s="10">
        <v>4</v>
      </c>
      <c r="E255" s="20">
        <v>193</v>
      </c>
      <c r="F255" s="34" t="s">
        <v>246</v>
      </c>
      <c r="G255" s="35" t="s">
        <v>13</v>
      </c>
      <c r="H255" s="23"/>
    </row>
    <row r="256" spans="1:8" s="2" customFormat="1" ht="15" customHeight="1" x14ac:dyDescent="0.25">
      <c r="A256" s="6">
        <v>8</v>
      </c>
      <c r="B256" s="10">
        <v>1</v>
      </c>
      <c r="C256" s="10">
        <f t="shared" ref="C256:C262" si="19">C255+0.01</f>
        <v>17.020000000000003</v>
      </c>
      <c r="D256" s="10">
        <v>4</v>
      </c>
      <c r="E256" s="20">
        <v>194</v>
      </c>
      <c r="F256" s="34" t="s">
        <v>247</v>
      </c>
      <c r="G256" s="35" t="s">
        <v>13</v>
      </c>
      <c r="H256" s="23"/>
    </row>
    <row r="257" spans="1:8" s="2" customFormat="1" ht="15" customHeight="1" x14ac:dyDescent="0.25">
      <c r="A257" s="6">
        <v>8</v>
      </c>
      <c r="B257" s="10">
        <v>1</v>
      </c>
      <c r="C257" s="10">
        <f t="shared" si="19"/>
        <v>17.030000000000005</v>
      </c>
      <c r="D257" s="10">
        <v>4</v>
      </c>
      <c r="E257" s="20">
        <v>195</v>
      </c>
      <c r="F257" s="34" t="s">
        <v>248</v>
      </c>
      <c r="G257" s="35" t="s">
        <v>13</v>
      </c>
      <c r="H257" s="23"/>
    </row>
    <row r="258" spans="1:8" s="2" customFormat="1" ht="15" customHeight="1" x14ac:dyDescent="0.25">
      <c r="A258" s="6">
        <v>8</v>
      </c>
      <c r="B258" s="10">
        <v>1</v>
      </c>
      <c r="C258" s="10">
        <f t="shared" si="19"/>
        <v>17.040000000000006</v>
      </c>
      <c r="D258" s="10">
        <v>4</v>
      </c>
      <c r="E258" s="20">
        <v>196</v>
      </c>
      <c r="F258" s="34" t="s">
        <v>249</v>
      </c>
      <c r="G258" s="35" t="s">
        <v>13</v>
      </c>
      <c r="H258" s="23"/>
    </row>
    <row r="259" spans="1:8" s="2" customFormat="1" ht="13.85" x14ac:dyDescent="0.25">
      <c r="A259" s="6">
        <v>8</v>
      </c>
      <c r="B259" s="10">
        <v>1</v>
      </c>
      <c r="C259" s="10">
        <f t="shared" si="19"/>
        <v>17.050000000000008</v>
      </c>
      <c r="D259" s="10">
        <v>4</v>
      </c>
      <c r="E259" s="20">
        <v>197</v>
      </c>
      <c r="F259" s="34" t="s">
        <v>249</v>
      </c>
      <c r="G259" s="35" t="s">
        <v>13</v>
      </c>
      <c r="H259" s="23"/>
    </row>
    <row r="260" spans="1:8" s="2" customFormat="1" ht="13.85" x14ac:dyDescent="0.25">
      <c r="A260" s="6">
        <v>8</v>
      </c>
      <c r="B260" s="10">
        <v>1</v>
      </c>
      <c r="C260" s="10">
        <f t="shared" si="19"/>
        <v>17.060000000000009</v>
      </c>
      <c r="D260" s="10">
        <v>4</v>
      </c>
      <c r="E260" s="20">
        <v>198</v>
      </c>
      <c r="F260" s="34" t="s">
        <v>250</v>
      </c>
      <c r="G260" s="35" t="s">
        <v>13</v>
      </c>
      <c r="H260" s="23"/>
    </row>
    <row r="261" spans="1:8" s="2" customFormat="1" ht="13.85" x14ac:dyDescent="0.25">
      <c r="A261" s="6">
        <v>8</v>
      </c>
      <c r="B261" s="10">
        <v>1</v>
      </c>
      <c r="C261" s="10">
        <f t="shared" si="19"/>
        <v>17.070000000000011</v>
      </c>
      <c r="D261" s="10">
        <v>4</v>
      </c>
      <c r="E261" s="20">
        <v>199</v>
      </c>
      <c r="F261" s="34" t="s">
        <v>251</v>
      </c>
      <c r="G261" s="35" t="s">
        <v>13</v>
      </c>
      <c r="H261" s="23"/>
    </row>
    <row r="262" spans="1:8" s="2" customFormat="1" ht="13.85" x14ac:dyDescent="0.25">
      <c r="A262" s="6">
        <v>8</v>
      </c>
      <c r="B262" s="10">
        <v>1</v>
      </c>
      <c r="C262" s="10">
        <f t="shared" si="19"/>
        <v>17.080000000000013</v>
      </c>
      <c r="D262" s="10">
        <v>4</v>
      </c>
      <c r="E262" s="20">
        <v>200</v>
      </c>
      <c r="F262" s="34" t="s">
        <v>252</v>
      </c>
      <c r="G262" s="35" t="s">
        <v>13</v>
      </c>
      <c r="H262" s="23"/>
    </row>
    <row r="263" spans="1:8" s="2" customFormat="1" ht="13.85" x14ac:dyDescent="0.25">
      <c r="A263" s="6">
        <v>8</v>
      </c>
      <c r="B263" s="10">
        <v>1</v>
      </c>
      <c r="C263" s="10">
        <f>C262+0.001</f>
        <v>17.081000000000014</v>
      </c>
      <c r="D263" s="10">
        <v>4</v>
      </c>
      <c r="E263" s="20">
        <v>201</v>
      </c>
      <c r="F263" s="34" t="s">
        <v>253</v>
      </c>
      <c r="G263" s="35" t="s">
        <v>13</v>
      </c>
      <c r="H263" s="23"/>
    </row>
    <row r="264" spans="1:8" s="2" customFormat="1" ht="13.85" x14ac:dyDescent="0.25">
      <c r="A264" s="6">
        <v>8</v>
      </c>
      <c r="B264" s="10">
        <v>1</v>
      </c>
      <c r="C264" s="10">
        <f>C263+0.001</f>
        <v>17.082000000000015</v>
      </c>
      <c r="D264" s="10">
        <v>4</v>
      </c>
      <c r="E264" s="20">
        <v>202</v>
      </c>
      <c r="F264" s="34" t="s">
        <v>254</v>
      </c>
      <c r="G264" s="35" t="s">
        <v>13</v>
      </c>
      <c r="H264" s="23"/>
    </row>
    <row r="265" spans="1:8" s="2" customFormat="1" ht="13.85" x14ac:dyDescent="0.25">
      <c r="A265" s="6">
        <v>8</v>
      </c>
      <c r="B265" s="10">
        <v>1</v>
      </c>
      <c r="C265" s="10">
        <f t="shared" ref="C265:C269" si="20">C264+0.001</f>
        <v>17.083000000000016</v>
      </c>
      <c r="D265" s="10">
        <v>4</v>
      </c>
      <c r="E265" s="20">
        <v>203</v>
      </c>
      <c r="F265" s="34" t="s">
        <v>145</v>
      </c>
      <c r="G265" s="35" t="s">
        <v>13</v>
      </c>
      <c r="H265" s="23"/>
    </row>
    <row r="266" spans="1:8" s="2" customFormat="1" ht="15" customHeight="1" x14ac:dyDescent="0.25">
      <c r="A266" s="6">
        <v>8</v>
      </c>
      <c r="B266" s="10">
        <v>1</v>
      </c>
      <c r="C266" s="10">
        <f t="shared" si="20"/>
        <v>17.084000000000017</v>
      </c>
      <c r="D266" s="10">
        <v>4</v>
      </c>
      <c r="E266" s="20">
        <v>204</v>
      </c>
      <c r="F266" s="34" t="s">
        <v>146</v>
      </c>
      <c r="G266" s="35" t="s">
        <v>13</v>
      </c>
      <c r="H266" s="23"/>
    </row>
    <row r="267" spans="1:8" s="2" customFormat="1" ht="13.85" x14ac:dyDescent="0.25">
      <c r="A267" s="6">
        <v>8</v>
      </c>
      <c r="B267" s="10">
        <v>1</v>
      </c>
      <c r="C267" s="10">
        <f t="shared" si="20"/>
        <v>17.085000000000019</v>
      </c>
      <c r="D267" s="10">
        <v>4</v>
      </c>
      <c r="E267" s="20">
        <v>205</v>
      </c>
      <c r="F267" s="34" t="s">
        <v>147</v>
      </c>
      <c r="G267" s="35" t="s">
        <v>13</v>
      </c>
      <c r="H267" s="23"/>
    </row>
    <row r="268" spans="1:8" s="2" customFormat="1" ht="13.85" x14ac:dyDescent="0.25">
      <c r="A268" s="6">
        <v>8</v>
      </c>
      <c r="B268" s="10">
        <v>1</v>
      </c>
      <c r="C268" s="10">
        <f t="shared" si="20"/>
        <v>17.08600000000002</v>
      </c>
      <c r="D268" s="10">
        <v>4</v>
      </c>
      <c r="E268" s="20">
        <v>206</v>
      </c>
      <c r="F268" s="34" t="s">
        <v>148</v>
      </c>
      <c r="G268" s="35" t="s">
        <v>13</v>
      </c>
      <c r="H268" s="23"/>
    </row>
    <row r="269" spans="1:8" s="2" customFormat="1" ht="13.85" x14ac:dyDescent="0.25">
      <c r="A269" s="6">
        <v>8</v>
      </c>
      <c r="B269" s="10">
        <v>1</v>
      </c>
      <c r="C269" s="10">
        <f t="shared" si="20"/>
        <v>17.087000000000021</v>
      </c>
      <c r="D269" s="10">
        <v>4</v>
      </c>
      <c r="E269" s="20">
        <v>207</v>
      </c>
      <c r="F269" s="34" t="s">
        <v>150</v>
      </c>
      <c r="G269" s="35" t="s">
        <v>13</v>
      </c>
      <c r="H269" s="23"/>
    </row>
    <row r="270" spans="1:8" s="2" customFormat="1" ht="13.85" x14ac:dyDescent="0.25">
      <c r="A270" s="6">
        <v>8</v>
      </c>
      <c r="B270" s="10">
        <v>1</v>
      </c>
      <c r="C270" s="10">
        <f>C269+0.001</f>
        <v>17.088000000000022</v>
      </c>
      <c r="D270" s="10">
        <v>4</v>
      </c>
      <c r="E270" s="20">
        <v>208</v>
      </c>
      <c r="F270" s="34" t="s">
        <v>149</v>
      </c>
      <c r="G270" s="35" t="s">
        <v>13</v>
      </c>
      <c r="H270" s="23"/>
    </row>
    <row r="271" spans="1:8" s="2" customFormat="1" ht="13.85" x14ac:dyDescent="0.25">
      <c r="A271" s="6">
        <v>8</v>
      </c>
      <c r="B271" s="10">
        <v>1</v>
      </c>
      <c r="C271" s="10">
        <f t="shared" ref="C271" si="21">C270+0.001</f>
        <v>17.089000000000024</v>
      </c>
      <c r="D271" s="10">
        <v>4</v>
      </c>
      <c r="E271" s="20">
        <v>209</v>
      </c>
      <c r="F271" s="34" t="s">
        <v>255</v>
      </c>
      <c r="G271" s="35" t="s">
        <v>13</v>
      </c>
      <c r="H271" s="23"/>
    </row>
    <row r="272" spans="1:8" s="2" customFormat="1" ht="13.85" x14ac:dyDescent="0.25">
      <c r="A272" s="6">
        <v>8</v>
      </c>
      <c r="B272" s="10">
        <v>1</v>
      </c>
      <c r="C272" s="10">
        <f>C271+0.0001</f>
        <v>17.089100000000023</v>
      </c>
      <c r="D272" s="10">
        <v>4</v>
      </c>
      <c r="E272" s="20">
        <v>210</v>
      </c>
      <c r="F272" s="34" t="s">
        <v>256</v>
      </c>
      <c r="G272" s="35" t="s">
        <v>13</v>
      </c>
      <c r="H272" s="23"/>
    </row>
    <row r="273" spans="1:8" s="2" customFormat="1" ht="13.85" x14ac:dyDescent="0.25">
      <c r="A273" s="6">
        <v>8</v>
      </c>
      <c r="B273" s="10">
        <v>1</v>
      </c>
      <c r="C273" s="10">
        <f>C272+0.0001</f>
        <v>17.089200000000023</v>
      </c>
      <c r="D273" s="10">
        <v>4</v>
      </c>
      <c r="E273" s="20">
        <v>211</v>
      </c>
      <c r="F273" s="34" t="s">
        <v>257</v>
      </c>
      <c r="G273" s="35" t="s">
        <v>13</v>
      </c>
      <c r="H273" s="23"/>
    </row>
    <row r="274" spans="1:8" customFormat="1" x14ac:dyDescent="0.3">
      <c r="A274" s="6">
        <v>8</v>
      </c>
      <c r="B274" s="15">
        <v>1</v>
      </c>
      <c r="C274" s="15">
        <v>17</v>
      </c>
      <c r="D274" s="15">
        <v>5</v>
      </c>
      <c r="E274" s="16"/>
      <c r="F274" s="36" t="s">
        <v>27</v>
      </c>
      <c r="G274" s="37"/>
      <c r="H274" s="19"/>
    </row>
    <row r="275" spans="1:8" s="2" customFormat="1" ht="13.85" x14ac:dyDescent="0.25">
      <c r="A275" s="6">
        <v>8</v>
      </c>
      <c r="B275" s="10">
        <v>1</v>
      </c>
      <c r="C275" s="10">
        <v>17</v>
      </c>
      <c r="D275" s="10">
        <v>5</v>
      </c>
      <c r="E275" s="54">
        <v>212</v>
      </c>
      <c r="F275" s="53" t="s">
        <v>258</v>
      </c>
      <c r="G275" s="35" t="s">
        <v>7</v>
      </c>
      <c r="H275" s="29"/>
    </row>
    <row r="276" spans="1:8" s="2" customFormat="1" ht="13.85" x14ac:dyDescent="0.25">
      <c r="A276" s="6">
        <v>8</v>
      </c>
      <c r="B276" s="10">
        <v>1</v>
      </c>
      <c r="C276" s="10">
        <f>C275+0.01</f>
        <v>17.010000000000002</v>
      </c>
      <c r="D276" s="10">
        <v>5</v>
      </c>
      <c r="E276" s="55">
        <v>213</v>
      </c>
      <c r="F276" s="53" t="s">
        <v>259</v>
      </c>
      <c r="G276" s="35" t="s">
        <v>7</v>
      </c>
      <c r="H276" s="29"/>
    </row>
    <row r="277" spans="1:8" s="2" customFormat="1" ht="13.85" x14ac:dyDescent="0.25">
      <c r="A277" s="6">
        <v>8</v>
      </c>
      <c r="B277" s="10">
        <v>1</v>
      </c>
      <c r="C277" s="10">
        <f t="shared" ref="C277:C283" si="22">C276+0.01</f>
        <v>17.020000000000003</v>
      </c>
      <c r="D277" s="10">
        <v>5</v>
      </c>
      <c r="E277" s="54">
        <v>214</v>
      </c>
      <c r="F277" s="53" t="s">
        <v>260</v>
      </c>
      <c r="G277" s="35" t="s">
        <v>7</v>
      </c>
      <c r="H277" s="29"/>
    </row>
    <row r="278" spans="1:8" s="2" customFormat="1" ht="28.25" customHeight="1" x14ac:dyDescent="0.25">
      <c r="A278" s="6">
        <v>8</v>
      </c>
      <c r="B278" s="10">
        <v>1</v>
      </c>
      <c r="C278" s="10">
        <f t="shared" si="22"/>
        <v>17.030000000000005</v>
      </c>
      <c r="D278" s="10">
        <v>5</v>
      </c>
      <c r="E278" s="55">
        <v>215</v>
      </c>
      <c r="F278" s="53" t="s">
        <v>261</v>
      </c>
      <c r="G278" s="35" t="s">
        <v>13</v>
      </c>
      <c r="H278" s="29"/>
    </row>
    <row r="279" spans="1:8" s="2" customFormat="1" ht="28.25" customHeight="1" x14ac:dyDescent="0.25">
      <c r="A279" s="6">
        <v>8</v>
      </c>
      <c r="B279" s="10">
        <v>1</v>
      </c>
      <c r="C279" s="10">
        <f t="shared" si="22"/>
        <v>17.040000000000006</v>
      </c>
      <c r="D279" s="10">
        <v>5</v>
      </c>
      <c r="E279" s="54">
        <v>216</v>
      </c>
      <c r="F279" s="53" t="s">
        <v>262</v>
      </c>
      <c r="G279" s="35" t="s">
        <v>13</v>
      </c>
      <c r="H279" s="29"/>
    </row>
    <row r="280" spans="1:8" s="2" customFormat="1" ht="28.25" customHeight="1" x14ac:dyDescent="0.25">
      <c r="A280" s="6">
        <v>8</v>
      </c>
      <c r="B280" s="10">
        <v>1</v>
      </c>
      <c r="C280" s="10">
        <f t="shared" si="22"/>
        <v>17.050000000000008</v>
      </c>
      <c r="D280" s="10">
        <v>5</v>
      </c>
      <c r="E280" s="55">
        <v>217</v>
      </c>
      <c r="F280" s="53" t="s">
        <v>263</v>
      </c>
      <c r="G280" s="35" t="s">
        <v>13</v>
      </c>
      <c r="H280" s="29"/>
    </row>
    <row r="281" spans="1:8" s="2" customFormat="1" ht="28.25" customHeight="1" x14ac:dyDescent="0.25">
      <c r="A281" s="6">
        <v>8</v>
      </c>
      <c r="B281" s="10">
        <v>1</v>
      </c>
      <c r="C281" s="10">
        <f t="shared" si="22"/>
        <v>17.060000000000009</v>
      </c>
      <c r="D281" s="10">
        <v>5</v>
      </c>
      <c r="E281" s="54">
        <v>218</v>
      </c>
      <c r="F281" s="53" t="s">
        <v>264</v>
      </c>
      <c r="G281" s="35" t="s">
        <v>13</v>
      </c>
      <c r="H281" s="29"/>
    </row>
    <row r="282" spans="1:8" s="2" customFormat="1" ht="28.25" customHeight="1" x14ac:dyDescent="0.25">
      <c r="A282" s="6">
        <v>8</v>
      </c>
      <c r="B282" s="10">
        <v>1</v>
      </c>
      <c r="C282" s="10">
        <f t="shared" si="22"/>
        <v>17.070000000000011</v>
      </c>
      <c r="D282" s="10">
        <v>5</v>
      </c>
      <c r="E282" s="55">
        <v>219</v>
      </c>
      <c r="F282" s="53" t="s">
        <v>265</v>
      </c>
      <c r="G282" s="35" t="s">
        <v>13</v>
      </c>
      <c r="H282" s="29"/>
    </row>
    <row r="283" spans="1:8" s="2" customFormat="1" ht="13.85" x14ac:dyDescent="0.25">
      <c r="A283" s="6">
        <v>8</v>
      </c>
      <c r="B283" s="10">
        <v>1</v>
      </c>
      <c r="C283" s="10">
        <f t="shared" si="22"/>
        <v>17.080000000000013</v>
      </c>
      <c r="D283" s="10">
        <v>5</v>
      </c>
      <c r="E283" s="54">
        <v>220</v>
      </c>
      <c r="F283" s="53" t="s">
        <v>266</v>
      </c>
      <c r="G283" s="35" t="s">
        <v>7</v>
      </c>
      <c r="H283" s="29"/>
    </row>
    <row r="284" spans="1:8" s="2" customFormat="1" ht="13.85" x14ac:dyDescent="0.25">
      <c r="A284" s="6">
        <v>8</v>
      </c>
      <c r="B284" s="10">
        <v>1</v>
      </c>
      <c r="C284" s="10">
        <f>C283+0.001</f>
        <v>17.081000000000014</v>
      </c>
      <c r="D284" s="10">
        <v>5</v>
      </c>
      <c r="E284" s="55">
        <v>221</v>
      </c>
      <c r="F284" s="53" t="s">
        <v>267</v>
      </c>
      <c r="G284" s="35" t="s">
        <v>7</v>
      </c>
      <c r="H284" s="29"/>
    </row>
    <row r="285" spans="1:8" s="2" customFormat="1" ht="13.85" x14ac:dyDescent="0.25">
      <c r="A285" s="6">
        <v>8</v>
      </c>
      <c r="B285" s="10">
        <v>1</v>
      </c>
      <c r="C285" s="10">
        <f t="shared" ref="C285:C290" si="23">C284+0.001</f>
        <v>17.082000000000015</v>
      </c>
      <c r="D285" s="10">
        <v>5</v>
      </c>
      <c r="E285" s="54">
        <v>222</v>
      </c>
      <c r="F285" s="53" t="s">
        <v>268</v>
      </c>
      <c r="G285" s="35" t="s">
        <v>7</v>
      </c>
      <c r="H285" s="29"/>
    </row>
    <row r="286" spans="1:8" s="2" customFormat="1" ht="13.85" x14ac:dyDescent="0.25">
      <c r="A286" s="6">
        <v>8</v>
      </c>
      <c r="B286" s="10">
        <v>1</v>
      </c>
      <c r="C286" s="10">
        <f t="shared" si="23"/>
        <v>17.083000000000016</v>
      </c>
      <c r="D286" s="10">
        <v>5</v>
      </c>
      <c r="E286" s="55">
        <v>223</v>
      </c>
      <c r="F286" s="53" t="s">
        <v>269</v>
      </c>
      <c r="G286" s="35" t="s">
        <v>7</v>
      </c>
      <c r="H286" s="29"/>
    </row>
    <row r="287" spans="1:8" s="2" customFormat="1" ht="13.85" x14ac:dyDescent="0.25">
      <c r="A287" s="6">
        <v>8</v>
      </c>
      <c r="B287" s="10">
        <v>1</v>
      </c>
      <c r="C287" s="10">
        <f t="shared" si="23"/>
        <v>17.084000000000017</v>
      </c>
      <c r="D287" s="10">
        <v>5</v>
      </c>
      <c r="E287" s="54">
        <v>224</v>
      </c>
      <c r="F287" s="53" t="s">
        <v>23</v>
      </c>
      <c r="G287" s="35" t="s">
        <v>13</v>
      </c>
      <c r="H287" s="29"/>
    </row>
    <row r="288" spans="1:8" s="2" customFormat="1" ht="20.75" x14ac:dyDescent="0.25">
      <c r="A288" s="6">
        <v>8</v>
      </c>
      <c r="B288" s="10">
        <v>1</v>
      </c>
      <c r="C288" s="10">
        <f t="shared" si="23"/>
        <v>17.085000000000019</v>
      </c>
      <c r="D288" s="10">
        <v>5</v>
      </c>
      <c r="E288" s="55">
        <v>225</v>
      </c>
      <c r="F288" s="53" t="s">
        <v>35</v>
      </c>
      <c r="G288" s="35" t="s">
        <v>13</v>
      </c>
      <c r="H288" s="29"/>
    </row>
    <row r="289" spans="1:8" s="2" customFormat="1" ht="15" customHeight="1" x14ac:dyDescent="0.25">
      <c r="A289" s="6">
        <v>8</v>
      </c>
      <c r="B289" s="10">
        <v>1</v>
      </c>
      <c r="C289" s="10">
        <f t="shared" si="23"/>
        <v>17.08600000000002</v>
      </c>
      <c r="D289" s="10">
        <v>5</v>
      </c>
      <c r="E289" s="54">
        <v>226</v>
      </c>
      <c r="F289" s="53" t="s">
        <v>24</v>
      </c>
      <c r="G289" s="35" t="s">
        <v>13</v>
      </c>
      <c r="H289" s="29"/>
    </row>
    <row r="290" spans="1:8" s="2" customFormat="1" ht="15" customHeight="1" x14ac:dyDescent="0.25">
      <c r="A290" s="6">
        <v>8</v>
      </c>
      <c r="B290" s="10">
        <v>1</v>
      </c>
      <c r="C290" s="10">
        <f t="shared" si="23"/>
        <v>17.087000000000021</v>
      </c>
      <c r="D290" s="10">
        <v>5</v>
      </c>
      <c r="E290" s="55">
        <v>227</v>
      </c>
      <c r="F290" s="53" t="s">
        <v>25</v>
      </c>
      <c r="G290" s="35" t="s">
        <v>13</v>
      </c>
      <c r="H290" s="29"/>
    </row>
    <row r="291" spans="1:8" customFormat="1" x14ac:dyDescent="0.3">
      <c r="A291" s="6">
        <v>8</v>
      </c>
      <c r="B291" s="11">
        <v>1</v>
      </c>
      <c r="C291" s="11">
        <v>18</v>
      </c>
      <c r="D291" s="11"/>
      <c r="E291" s="27"/>
      <c r="F291" s="45" t="s">
        <v>81</v>
      </c>
      <c r="G291" s="46"/>
      <c r="H291" s="30"/>
    </row>
    <row r="292" spans="1:8" customFormat="1" x14ac:dyDescent="0.3">
      <c r="A292" s="6">
        <v>8</v>
      </c>
      <c r="B292" s="15">
        <v>1</v>
      </c>
      <c r="C292" s="15">
        <v>18</v>
      </c>
      <c r="D292" s="15">
        <v>1</v>
      </c>
      <c r="E292" s="28"/>
      <c r="F292" s="47" t="s">
        <v>28</v>
      </c>
      <c r="G292" s="48"/>
      <c r="H292" s="31"/>
    </row>
    <row r="293" spans="1:8" s="2" customFormat="1" ht="13.85" x14ac:dyDescent="0.25">
      <c r="A293" s="6">
        <v>8</v>
      </c>
      <c r="B293" s="10">
        <v>1</v>
      </c>
      <c r="C293" s="10">
        <v>18</v>
      </c>
      <c r="D293" s="10">
        <v>1</v>
      </c>
      <c r="E293" s="54">
        <v>228</v>
      </c>
      <c r="F293" s="56" t="s">
        <v>70</v>
      </c>
      <c r="G293" s="35" t="s">
        <v>13</v>
      </c>
      <c r="H293" s="29"/>
    </row>
    <row r="294" spans="1:8" s="2" customFormat="1" ht="13.85" x14ac:dyDescent="0.25">
      <c r="A294" s="6">
        <v>8</v>
      </c>
      <c r="B294" s="10">
        <v>1</v>
      </c>
      <c r="C294" s="10">
        <f>C293+0.01</f>
        <v>18.010000000000002</v>
      </c>
      <c r="D294" s="10">
        <v>1</v>
      </c>
      <c r="E294" s="55">
        <v>229</v>
      </c>
      <c r="F294" s="56" t="s">
        <v>71</v>
      </c>
      <c r="G294" s="35" t="s">
        <v>13</v>
      </c>
      <c r="H294" s="29"/>
    </row>
    <row r="295" spans="1:8" s="2" customFormat="1" ht="13.85" x14ac:dyDescent="0.25">
      <c r="A295" s="6">
        <v>8</v>
      </c>
      <c r="B295" s="10">
        <v>1</v>
      </c>
      <c r="C295" s="10">
        <f t="shared" ref="C295:C301" si="24">C294+0.01</f>
        <v>18.020000000000003</v>
      </c>
      <c r="D295" s="10">
        <v>1</v>
      </c>
      <c r="E295" s="54">
        <v>230</v>
      </c>
      <c r="F295" s="56" t="s">
        <v>72</v>
      </c>
      <c r="G295" s="35" t="s">
        <v>13</v>
      </c>
      <c r="H295" s="29"/>
    </row>
    <row r="296" spans="1:8" s="2" customFormat="1" ht="13.85" x14ac:dyDescent="0.25">
      <c r="A296" s="6">
        <v>8</v>
      </c>
      <c r="B296" s="10">
        <v>1</v>
      </c>
      <c r="C296" s="10">
        <f t="shared" si="24"/>
        <v>18.030000000000005</v>
      </c>
      <c r="D296" s="10">
        <v>1</v>
      </c>
      <c r="E296" s="55">
        <v>231</v>
      </c>
      <c r="F296" s="56" t="s">
        <v>73</v>
      </c>
      <c r="G296" s="35" t="s">
        <v>13</v>
      </c>
      <c r="H296" s="29"/>
    </row>
    <row r="297" spans="1:8" s="2" customFormat="1" ht="13.85" x14ac:dyDescent="0.25">
      <c r="A297" s="6">
        <v>8</v>
      </c>
      <c r="B297" s="10">
        <v>1</v>
      </c>
      <c r="C297" s="10">
        <f t="shared" si="24"/>
        <v>18.040000000000006</v>
      </c>
      <c r="D297" s="10">
        <v>1</v>
      </c>
      <c r="E297" s="54">
        <v>232</v>
      </c>
      <c r="F297" s="56" t="s">
        <v>74</v>
      </c>
      <c r="G297" s="35" t="s">
        <v>13</v>
      </c>
      <c r="H297" s="29"/>
    </row>
    <row r="298" spans="1:8" s="2" customFormat="1" ht="13.85" x14ac:dyDescent="0.25">
      <c r="A298" s="6">
        <v>8</v>
      </c>
      <c r="B298" s="10">
        <v>1</v>
      </c>
      <c r="C298" s="10">
        <f t="shared" si="24"/>
        <v>18.050000000000008</v>
      </c>
      <c r="D298" s="10">
        <v>1</v>
      </c>
      <c r="E298" s="55">
        <v>233</v>
      </c>
      <c r="F298" s="56" t="s">
        <v>75</v>
      </c>
      <c r="G298" s="35" t="s">
        <v>13</v>
      </c>
      <c r="H298" s="29"/>
    </row>
    <row r="299" spans="1:8" s="2" customFormat="1" ht="13.85" x14ac:dyDescent="0.25">
      <c r="A299" s="6">
        <v>8</v>
      </c>
      <c r="B299" s="10">
        <v>1</v>
      </c>
      <c r="C299" s="10">
        <f t="shared" si="24"/>
        <v>18.060000000000009</v>
      </c>
      <c r="D299" s="10">
        <v>1</v>
      </c>
      <c r="E299" s="54">
        <v>234</v>
      </c>
      <c r="F299" s="56" t="s">
        <v>76</v>
      </c>
      <c r="G299" s="35" t="s">
        <v>13</v>
      </c>
      <c r="H299" s="29"/>
    </row>
    <row r="300" spans="1:8" s="2" customFormat="1" ht="13.85" x14ac:dyDescent="0.25">
      <c r="A300" s="6">
        <v>8</v>
      </c>
      <c r="B300" s="10">
        <v>1</v>
      </c>
      <c r="C300" s="10">
        <f t="shared" si="24"/>
        <v>18.070000000000011</v>
      </c>
      <c r="D300" s="10">
        <v>1</v>
      </c>
      <c r="E300" s="55">
        <v>235</v>
      </c>
      <c r="F300" s="56" t="s">
        <v>77</v>
      </c>
      <c r="G300" s="35" t="s">
        <v>13</v>
      </c>
      <c r="H300" s="29"/>
    </row>
    <row r="301" spans="1:8" s="2" customFormat="1" ht="13.85" x14ac:dyDescent="0.25">
      <c r="A301" s="6">
        <v>8</v>
      </c>
      <c r="B301" s="10">
        <v>1</v>
      </c>
      <c r="C301" s="10">
        <f t="shared" si="24"/>
        <v>18.080000000000013</v>
      </c>
      <c r="D301" s="10">
        <v>1</v>
      </c>
      <c r="E301" s="54">
        <v>236</v>
      </c>
      <c r="F301" s="56" t="s">
        <v>78</v>
      </c>
      <c r="G301" s="35" t="s">
        <v>13</v>
      </c>
      <c r="H301" s="29"/>
    </row>
    <row r="302" spans="1:8" s="2" customFormat="1" ht="13.85" x14ac:dyDescent="0.25">
      <c r="A302" s="6">
        <v>8</v>
      </c>
      <c r="B302" s="10">
        <v>1</v>
      </c>
      <c r="C302" s="10">
        <f>C301+0.001</f>
        <v>18.081000000000014</v>
      </c>
      <c r="D302" s="10">
        <v>1</v>
      </c>
      <c r="E302" s="55">
        <v>237</v>
      </c>
      <c r="F302" s="56" t="s">
        <v>79</v>
      </c>
      <c r="G302" s="35" t="s">
        <v>13</v>
      </c>
      <c r="H302" s="29"/>
    </row>
    <row r="303" spans="1:8" s="2" customFormat="1" ht="13.85" x14ac:dyDescent="0.25">
      <c r="A303" s="6">
        <v>8</v>
      </c>
      <c r="B303" s="10">
        <v>1</v>
      </c>
      <c r="C303" s="10">
        <f t="shared" ref="C303:C310" si="25">C302+0.001</f>
        <v>18.082000000000015</v>
      </c>
      <c r="D303" s="10">
        <v>1</v>
      </c>
      <c r="E303" s="54">
        <v>238</v>
      </c>
      <c r="F303" s="56" t="s">
        <v>270</v>
      </c>
      <c r="G303" s="35" t="s">
        <v>13</v>
      </c>
      <c r="H303" s="29"/>
    </row>
    <row r="304" spans="1:8" s="2" customFormat="1" ht="13.85" x14ac:dyDescent="0.25">
      <c r="A304" s="6">
        <v>8</v>
      </c>
      <c r="B304" s="10">
        <v>1</v>
      </c>
      <c r="C304" s="10">
        <f t="shared" si="25"/>
        <v>18.083000000000016</v>
      </c>
      <c r="D304" s="10">
        <v>1</v>
      </c>
      <c r="E304" s="55">
        <v>239</v>
      </c>
      <c r="F304" s="56" t="s">
        <v>80</v>
      </c>
      <c r="G304" s="35" t="s">
        <v>13</v>
      </c>
      <c r="H304" s="29"/>
    </row>
    <row r="305" spans="1:8" s="2" customFormat="1" ht="13.85" x14ac:dyDescent="0.25">
      <c r="A305" s="6">
        <v>8</v>
      </c>
      <c r="B305" s="10">
        <v>1</v>
      </c>
      <c r="C305" s="10">
        <f t="shared" si="25"/>
        <v>18.084000000000017</v>
      </c>
      <c r="D305" s="10">
        <v>1</v>
      </c>
      <c r="E305" s="54">
        <v>240</v>
      </c>
      <c r="F305" s="56" t="s">
        <v>271</v>
      </c>
      <c r="G305" s="35" t="s">
        <v>13</v>
      </c>
      <c r="H305" s="29"/>
    </row>
    <row r="306" spans="1:8" s="2" customFormat="1" ht="13.85" x14ac:dyDescent="0.25">
      <c r="A306" s="6">
        <v>8</v>
      </c>
      <c r="B306" s="10">
        <v>1</v>
      </c>
      <c r="C306" s="10">
        <f t="shared" si="25"/>
        <v>18.085000000000019</v>
      </c>
      <c r="D306" s="10">
        <v>1</v>
      </c>
      <c r="E306" s="55">
        <v>241</v>
      </c>
      <c r="F306" s="56" t="s">
        <v>80</v>
      </c>
      <c r="G306" s="35" t="s">
        <v>13</v>
      </c>
      <c r="H306" s="29"/>
    </row>
    <row r="307" spans="1:8" s="2" customFormat="1" ht="13.85" x14ac:dyDescent="0.25">
      <c r="A307" s="6">
        <v>8</v>
      </c>
      <c r="B307" s="10">
        <v>1</v>
      </c>
      <c r="C307" s="10">
        <f t="shared" si="25"/>
        <v>18.08600000000002</v>
      </c>
      <c r="D307" s="10">
        <v>1</v>
      </c>
      <c r="E307" s="54">
        <v>242</v>
      </c>
      <c r="F307" s="56" t="s">
        <v>272</v>
      </c>
      <c r="G307" s="35" t="s">
        <v>13</v>
      </c>
      <c r="H307" s="29"/>
    </row>
    <row r="308" spans="1:8" s="2" customFormat="1" ht="13.85" x14ac:dyDescent="0.25">
      <c r="A308" s="6">
        <v>8</v>
      </c>
      <c r="B308" s="10">
        <v>1</v>
      </c>
      <c r="C308" s="10">
        <f t="shared" si="25"/>
        <v>18.087000000000021</v>
      </c>
      <c r="D308" s="10">
        <v>1</v>
      </c>
      <c r="E308" s="55">
        <v>243</v>
      </c>
      <c r="F308" s="56" t="s">
        <v>80</v>
      </c>
      <c r="G308" s="35" t="s">
        <v>13</v>
      </c>
      <c r="H308" s="29"/>
    </row>
    <row r="309" spans="1:8" s="2" customFormat="1" ht="13.85" x14ac:dyDescent="0.25">
      <c r="A309" s="6">
        <v>8</v>
      </c>
      <c r="B309" s="10">
        <v>1</v>
      </c>
      <c r="C309" s="10">
        <f t="shared" si="25"/>
        <v>18.088000000000022</v>
      </c>
      <c r="D309" s="10">
        <v>1</v>
      </c>
      <c r="E309" s="54">
        <v>244</v>
      </c>
      <c r="F309" s="56" t="s">
        <v>273</v>
      </c>
      <c r="G309" s="35" t="s">
        <v>13</v>
      </c>
      <c r="H309" s="29"/>
    </row>
    <row r="310" spans="1:8" s="2" customFormat="1" ht="13.85" x14ac:dyDescent="0.25">
      <c r="A310" s="6">
        <v>8</v>
      </c>
      <c r="B310" s="10">
        <v>1</v>
      </c>
      <c r="C310" s="10">
        <f t="shared" si="25"/>
        <v>18.089000000000024</v>
      </c>
      <c r="D310" s="10">
        <v>1</v>
      </c>
      <c r="E310" s="55">
        <v>245</v>
      </c>
      <c r="F310" s="56" t="s">
        <v>80</v>
      </c>
      <c r="G310" s="35" t="s">
        <v>13</v>
      </c>
      <c r="H310" s="29"/>
    </row>
    <row r="311" spans="1:8" s="2" customFormat="1" ht="13.85" x14ac:dyDescent="0.25">
      <c r="A311" s="6">
        <v>8</v>
      </c>
      <c r="B311" s="10">
        <v>1</v>
      </c>
      <c r="C311" s="10">
        <f>C310+0.0001</f>
        <v>18.089100000000023</v>
      </c>
      <c r="D311" s="10">
        <v>1</v>
      </c>
      <c r="E311" s="54">
        <v>246</v>
      </c>
      <c r="F311" s="56" t="s">
        <v>274</v>
      </c>
      <c r="G311" s="35" t="s">
        <v>13</v>
      </c>
      <c r="H311" s="29"/>
    </row>
    <row r="312" spans="1:8" s="2" customFormat="1" ht="13.85" x14ac:dyDescent="0.25">
      <c r="A312" s="6">
        <v>8</v>
      </c>
      <c r="B312" s="10">
        <v>1</v>
      </c>
      <c r="C312" s="10">
        <f t="shared" ref="C312:C317" si="26">C311+0.0001</f>
        <v>18.089200000000023</v>
      </c>
      <c r="D312" s="10">
        <v>1</v>
      </c>
      <c r="E312" s="55">
        <v>247</v>
      </c>
      <c r="F312" s="56" t="s">
        <v>80</v>
      </c>
      <c r="G312" s="35" t="s">
        <v>13</v>
      </c>
      <c r="H312" s="29"/>
    </row>
    <row r="313" spans="1:8" s="2" customFormat="1" ht="13.85" x14ac:dyDescent="0.25">
      <c r="A313" s="6">
        <v>8</v>
      </c>
      <c r="B313" s="10">
        <v>1</v>
      </c>
      <c r="C313" s="10">
        <f t="shared" si="26"/>
        <v>18.089300000000023</v>
      </c>
      <c r="D313" s="10">
        <v>1</v>
      </c>
      <c r="E313" s="54">
        <v>248</v>
      </c>
      <c r="F313" s="56" t="s">
        <v>275</v>
      </c>
      <c r="G313" s="35" t="s">
        <v>13</v>
      </c>
      <c r="H313" s="29"/>
    </row>
    <row r="314" spans="1:8" s="2" customFormat="1" ht="13.85" x14ac:dyDescent="0.25">
      <c r="A314" s="6">
        <v>8</v>
      </c>
      <c r="B314" s="10">
        <v>1</v>
      </c>
      <c r="C314" s="10">
        <f t="shared" si="26"/>
        <v>18.089400000000023</v>
      </c>
      <c r="D314" s="10">
        <v>1</v>
      </c>
      <c r="E314" s="55">
        <v>249</v>
      </c>
      <c r="F314" s="56" t="s">
        <v>80</v>
      </c>
      <c r="G314" s="35" t="s">
        <v>13</v>
      </c>
      <c r="H314" s="29"/>
    </row>
    <row r="315" spans="1:8" s="2" customFormat="1" ht="13.85" x14ac:dyDescent="0.25">
      <c r="A315" s="6">
        <v>8</v>
      </c>
      <c r="B315" s="10">
        <v>1</v>
      </c>
      <c r="C315" s="10">
        <f t="shared" si="26"/>
        <v>18.089500000000022</v>
      </c>
      <c r="D315" s="10">
        <v>1</v>
      </c>
      <c r="E315" s="54">
        <v>250</v>
      </c>
      <c r="F315" s="56" t="s">
        <v>276</v>
      </c>
      <c r="G315" s="35" t="s">
        <v>13</v>
      </c>
      <c r="H315" s="29"/>
    </row>
    <row r="316" spans="1:8" s="2" customFormat="1" ht="13.85" x14ac:dyDescent="0.25">
      <c r="A316" s="6">
        <v>8</v>
      </c>
      <c r="B316" s="10">
        <v>1</v>
      </c>
      <c r="C316" s="10">
        <f t="shared" si="26"/>
        <v>18.089600000000022</v>
      </c>
      <c r="D316" s="10">
        <v>1</v>
      </c>
      <c r="E316" s="55">
        <v>251</v>
      </c>
      <c r="F316" s="56" t="s">
        <v>80</v>
      </c>
      <c r="G316" s="35" t="s">
        <v>13</v>
      </c>
      <c r="H316" s="29"/>
    </row>
    <row r="317" spans="1:8" s="2" customFormat="1" ht="13.85" x14ac:dyDescent="0.25">
      <c r="A317" s="6">
        <v>8</v>
      </c>
      <c r="B317" s="10">
        <v>1</v>
      </c>
      <c r="C317" s="10">
        <f t="shared" si="26"/>
        <v>18.089700000000022</v>
      </c>
      <c r="D317" s="10">
        <v>1</v>
      </c>
      <c r="E317" s="54">
        <v>252</v>
      </c>
      <c r="F317" s="57" t="s">
        <v>277</v>
      </c>
      <c r="G317" s="49" t="s">
        <v>13</v>
      </c>
      <c r="H317" s="29"/>
    </row>
  </sheetData>
  <sheetProtection algorithmName="SHA-512" hashValue="8YqEQRs7eYY/wv5tA1pYf/ahXKYNlK+GUJIKb3xnzwlOD7VN3AjuFMlI8xrlUzxwoOpQKUiNcoNhqz2loYnfEw==" saltValue="Y/+XfqoxPDWg5R5EtwgMaw==" spinCount="100000" sheet="1" objects="1" scenarios="1" formatColumns="0" selectLockedCells="1"/>
  <mergeCells count="7">
    <mergeCell ref="A1:H1"/>
    <mergeCell ref="A6:E6"/>
    <mergeCell ref="A2:H2"/>
    <mergeCell ref="A3:H3"/>
    <mergeCell ref="A5:H5"/>
    <mergeCell ref="A4:E4"/>
    <mergeCell ref="F4:H4"/>
  </mergeCells>
  <pageMargins left="0.25" right="0.25" top="0.75" bottom="0.75" header="0.3" footer="0.3"/>
  <pageSetup paperSize="9" scale="90" orientation="portrait" r:id="rId1"/>
  <headerFooter>
    <oddFooter>&amp;C&amp;P &amp;RInd: 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8</vt:lpstr>
      <vt:lpstr>'LOT 8'!Zone_d_impression</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Glain Lionel (M.)</dc:creator>
  <cp:lastModifiedBy>Galluccio Caroll-Ann (Mme)</cp:lastModifiedBy>
  <cp:lastPrinted>2018-05-02T15:28:28Z</cp:lastPrinted>
  <dcterms:created xsi:type="dcterms:W3CDTF">2014-10-20T10:38:35Z</dcterms:created>
  <dcterms:modified xsi:type="dcterms:W3CDTF">2025-07-07T07:46:17Z</dcterms:modified>
</cp:coreProperties>
</file>